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总计划表" sheetId="1" r:id="rId1"/>
    <sheet name="附表2" sheetId="2" r:id="rId2"/>
    <sheet name="附表3" sheetId="3" r:id="rId3"/>
    <sheet name="附表4" sheetId="4" r:id="rId4"/>
  </sheets>
  <definedNames>
    <definedName name="_xlnm._FilterDatabase" localSheetId="0" hidden="1">总计划表!$A$4:$I$159</definedName>
    <definedName name="_xlnm._FilterDatabase" localSheetId="1" hidden="1">附表2!$4:$23</definedName>
    <definedName name="_xlnm._FilterDatabase" localSheetId="2" hidden="1">附表3!$A$4:$U$22</definedName>
    <definedName name="_xlnm._FilterDatabase" localSheetId="3" hidden="1">附表4!$A$4:$S$9</definedName>
    <definedName name="_xlnm.Print_Titles" localSheetId="0">总计划表!$2:$4</definedName>
    <definedName name="_xlnm.Print_Titles" localSheetId="1">附表2!$1:$4</definedName>
    <definedName name="_xlnm.Print_Titles" localSheetId="2">附表3!$1:$4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<sst xmlns="http://schemas.openxmlformats.org/spreadsheetml/2006/main" count="1402" uniqueCount="628">
  <si>
    <t>附表1：</t>
  </si>
  <si>
    <t>新邵县2025年度第一批大中型水库移民后期扶持基金（600元内）项目计划表</t>
  </si>
  <si>
    <t>序号</t>
  </si>
  <si>
    <t>项目名称</t>
  </si>
  <si>
    <t>项目建设地点</t>
  </si>
  <si>
    <t>审批文号</t>
  </si>
  <si>
    <t>项目建设期</t>
  </si>
  <si>
    <t>项目内容</t>
  </si>
  <si>
    <t>计划移民资金[万元]</t>
  </si>
  <si>
    <t>备注</t>
  </si>
  <si>
    <t>乡镇</t>
  </si>
  <si>
    <t>村</t>
  </si>
  <si>
    <t>新邵县后扶直补发放到人</t>
  </si>
  <si>
    <t>新邵县</t>
  </si>
  <si>
    <t>新移计[2025]5号</t>
  </si>
  <si>
    <t>后扶直补发放到人25923人</t>
  </si>
  <si>
    <t>大新镇磁溪社区生产安置直补到人</t>
  </si>
  <si>
    <t>大新镇</t>
  </si>
  <si>
    <t>磁溪社区</t>
  </si>
  <si>
    <t>生产安置直补到人</t>
  </si>
  <si>
    <t>生产安置资金</t>
  </si>
  <si>
    <t>大新镇大东社区生产安置直补到人</t>
  </si>
  <si>
    <t>大东社区</t>
  </si>
  <si>
    <t>大新镇大新社区生产安置直补到人</t>
  </si>
  <si>
    <t>大新社区</t>
  </si>
  <si>
    <t>大新镇栗滩社区生产安置直补到人</t>
  </si>
  <si>
    <t>栗滩社区</t>
  </si>
  <si>
    <t>大新镇上南府村生产安置直补到人</t>
  </si>
  <si>
    <t>上南府村</t>
  </si>
  <si>
    <t>大新镇申塘村生产安置直补到人</t>
  </si>
  <si>
    <t>申塘村</t>
  </si>
  <si>
    <t>坪上镇筱筀村生产安置直补到人</t>
  </si>
  <si>
    <t>坪上镇</t>
  </si>
  <si>
    <t>筱筀村</t>
  </si>
  <si>
    <t>坪上镇小溪村生产安置直补到人</t>
  </si>
  <si>
    <t>筱溪村</t>
  </si>
  <si>
    <t>2025年新邵县职业教育</t>
  </si>
  <si>
    <t>2025年新邵县职业教育750人次</t>
  </si>
  <si>
    <t>新邵县小型农业水利设施建设（恢复农村小水源蓄水能力）项目</t>
  </si>
  <si>
    <t>10个乡镇</t>
  </si>
  <si>
    <t>维修骨干山塘2座、一般山塘16座</t>
  </si>
  <si>
    <t>详见附表2</t>
  </si>
  <si>
    <t>新邵县小型农业水利设施建设（畅通“中梗阻”渠道）项目</t>
  </si>
  <si>
    <t>12个乡镇</t>
  </si>
  <si>
    <t>新建渠道7.6千米</t>
  </si>
  <si>
    <t>详见附表3</t>
  </si>
  <si>
    <t>新邵县小型农业水利设施建设（提升山上经济作物灌溉水源保障能力）项目</t>
  </si>
  <si>
    <t>3个乡镇</t>
  </si>
  <si>
    <t>维修一般山塘4座</t>
  </si>
  <si>
    <t>详见附表4</t>
  </si>
  <si>
    <t>大新镇申塘村堤坝</t>
  </si>
  <si>
    <t>修建村部地基沿河段保坎</t>
  </si>
  <si>
    <t>大新镇大新社区生产道路建设</t>
  </si>
  <si>
    <t>1组、4组、6组便道共1200米</t>
  </si>
  <si>
    <t>大新镇和谐村生产道路建设</t>
  </si>
  <si>
    <t>和谐村</t>
  </si>
  <si>
    <t>生产便道200米</t>
  </si>
  <si>
    <t>大新镇栗滩社区生产道路建设</t>
  </si>
  <si>
    <t>新建生产便道1800米</t>
  </si>
  <si>
    <t>大新镇龙口溪社区生产道路建设</t>
  </si>
  <si>
    <t>龙口溪社区</t>
  </si>
  <si>
    <t>生产道路500米</t>
  </si>
  <si>
    <t>大新镇磨林村佝偻门生产道路建设</t>
  </si>
  <si>
    <t>磨林村</t>
  </si>
  <si>
    <t>生产便道400米</t>
  </si>
  <si>
    <t>大新镇下南村生产道路建设</t>
  </si>
  <si>
    <t>下南村</t>
  </si>
  <si>
    <t>大新镇烟竹新村生产道路建设</t>
  </si>
  <si>
    <t>烟竹新村</t>
  </si>
  <si>
    <t>新建生产便道300米</t>
  </si>
  <si>
    <t>生产道路建设300米</t>
  </si>
  <si>
    <t>自留资金</t>
  </si>
  <si>
    <t>太芝庙镇聚泽村生产道路建设</t>
  </si>
  <si>
    <t>太芝庙镇</t>
  </si>
  <si>
    <t>聚泽村</t>
  </si>
  <si>
    <t>新建生产道路500米</t>
  </si>
  <si>
    <t>潭府乡枫树坑村生产道路建设</t>
  </si>
  <si>
    <t>潭府乡</t>
  </si>
  <si>
    <t>枫树坑村</t>
  </si>
  <si>
    <t>生产道路建设</t>
  </si>
  <si>
    <t>潭府乡小团年村生产道路建设</t>
  </si>
  <si>
    <t>小团年村</t>
  </si>
  <si>
    <t>合子坳竹林道建设</t>
  </si>
  <si>
    <t>严塘镇江溪村生产道路建设</t>
  </si>
  <si>
    <t>严塘镇</t>
  </si>
  <si>
    <t>江溪村</t>
  </si>
  <si>
    <t>防火通道700米</t>
  </si>
  <si>
    <t>陈家坊镇谭家村道路建设</t>
  </si>
  <si>
    <t>陈家坊镇</t>
  </si>
  <si>
    <t>谭家村</t>
  </si>
  <si>
    <t>道路硬化200米</t>
  </si>
  <si>
    <t>陈家坊镇稠树山村经济合作社道路建设</t>
  </si>
  <si>
    <t>稠树山村</t>
  </si>
  <si>
    <t>道路维修</t>
  </si>
  <si>
    <t>陈家坊镇尧虞塘村道路建设</t>
  </si>
  <si>
    <t>尧虞塘村</t>
  </si>
  <si>
    <t>公路堡坎500米</t>
  </si>
  <si>
    <t>大新镇磨林村道路建设</t>
  </si>
  <si>
    <t>18组公路维修</t>
  </si>
  <si>
    <t>大新镇栗滩社区道路建设</t>
  </si>
  <si>
    <t>新建堡坎挡土墙190立方</t>
  </si>
  <si>
    <t>巨口铺镇白云铺村道路建设</t>
  </si>
  <si>
    <t>巨口铺镇</t>
  </si>
  <si>
    <t>白云铺村</t>
  </si>
  <si>
    <t>鸭婆山道路提质改造1500米</t>
  </si>
  <si>
    <t>龙溪铺镇后塘村道路建设</t>
  </si>
  <si>
    <t>龙溪铺镇</t>
  </si>
  <si>
    <t>后塘村</t>
  </si>
  <si>
    <t>长三映公路维修加宽</t>
  </si>
  <si>
    <t>龙溪铺镇家乐村道路建设</t>
  </si>
  <si>
    <t>家乐村</t>
  </si>
  <si>
    <t>道路维修200米</t>
  </si>
  <si>
    <t>龙溪铺镇十字路村道路建设</t>
  </si>
  <si>
    <t>十字路村</t>
  </si>
  <si>
    <t>公路维修长100米</t>
  </si>
  <si>
    <t>龙溪铺镇上源村道路建设</t>
  </si>
  <si>
    <t>上源村</t>
  </si>
  <si>
    <t>2组道路硬化300米</t>
  </si>
  <si>
    <t>公路硬化300米</t>
  </si>
  <si>
    <t>龙溪铺镇大湾村道路建设公路堡坎</t>
  </si>
  <si>
    <t>大湾村</t>
  </si>
  <si>
    <t>7组公路堡坎建设</t>
  </si>
  <si>
    <t>龙溪铺镇后塘村道路建设公路堡坎</t>
  </si>
  <si>
    <t>高检扁公路堡坎</t>
  </si>
  <si>
    <t>石坝头公路堡坎</t>
  </si>
  <si>
    <t>小印冲公路堡坎</t>
  </si>
  <si>
    <t>龙溪铺镇大湾村道路建设</t>
  </si>
  <si>
    <t>8组公路挡土墙扶宝坳：长10m、高6m；回湾里：长20m、高5m</t>
  </si>
  <si>
    <t>帮扶重点村</t>
  </si>
  <si>
    <t>7组公路外侧挡土墙，长30m、高7m</t>
  </si>
  <si>
    <t>烂田冲公路堡坎</t>
  </si>
  <si>
    <t>酿溪镇酿溪社区道路建设</t>
  </si>
  <si>
    <t>酿溪镇</t>
  </si>
  <si>
    <t>酿溪社区</t>
  </si>
  <si>
    <t>道路硬化100米</t>
  </si>
  <si>
    <t>酿溪镇韩家坪村道路建设</t>
  </si>
  <si>
    <t>韩家坪村</t>
  </si>
  <si>
    <t>堡坎维修加固</t>
  </si>
  <si>
    <t>太芝庙镇白杨村道路建设</t>
  </si>
  <si>
    <t>白杨村</t>
  </si>
  <si>
    <t>维修保圹、道路等100米</t>
  </si>
  <si>
    <t>太芝庙镇聚泽村道路建设</t>
  </si>
  <si>
    <t>路面维修100米</t>
  </si>
  <si>
    <t>太芝庙镇龙山村道路建设</t>
  </si>
  <si>
    <t>龙山村</t>
  </si>
  <si>
    <t>龙山村雅水片公路改造</t>
  </si>
  <si>
    <t>潭府乡道路建设</t>
  </si>
  <si>
    <t>下潭、车峙等村</t>
  </si>
  <si>
    <t>下潭村至车峙公路</t>
  </si>
  <si>
    <t>下潭、枫树坑等村</t>
  </si>
  <si>
    <t>下潭村至枫树坑村公路</t>
  </si>
  <si>
    <t>潭府乡小团年村道路建设</t>
  </si>
  <si>
    <t>11组公路堡坎修建</t>
  </si>
  <si>
    <t>潭溪镇澄泉村道路建设</t>
  </si>
  <si>
    <t>潭溪镇</t>
  </si>
  <si>
    <t>澄泉村</t>
  </si>
  <si>
    <t>1组道路拓宽300米</t>
  </si>
  <si>
    <t>组道铺设草砂350米</t>
  </si>
  <si>
    <t>潭溪镇戴栗村道路建设</t>
  </si>
  <si>
    <t>戴栗村</t>
  </si>
  <si>
    <t>公路维护3千米</t>
  </si>
  <si>
    <t>2023-2025年自留资金</t>
  </si>
  <si>
    <t>潭溪镇高梓村道路建设</t>
  </si>
  <si>
    <t>高梓村</t>
  </si>
  <si>
    <t>公路维护2千米</t>
  </si>
  <si>
    <t>潭溪镇库里村道路建设</t>
  </si>
  <si>
    <t>库里村</t>
  </si>
  <si>
    <r>
      <rPr>
        <sz val="11"/>
        <color theme="1"/>
        <rFont val="宋体"/>
        <charset val="134"/>
      </rPr>
      <t>公路维护2</t>
    </r>
    <r>
      <rPr>
        <sz val="12"/>
        <color theme="1"/>
        <rFont val="宋体"/>
        <charset val="134"/>
      </rPr>
      <t>千米</t>
    </r>
  </si>
  <si>
    <t>潭溪镇爽溪村道路建设</t>
  </si>
  <si>
    <t>爽溪村</t>
  </si>
  <si>
    <t>潭溪镇潭溪村道路建设</t>
  </si>
  <si>
    <t>潭溪村</t>
  </si>
  <si>
    <t>小塘镇湴田村道路建设</t>
  </si>
  <si>
    <t>小塘镇</t>
  </si>
  <si>
    <t>湴田村</t>
  </si>
  <si>
    <t>组道硬化</t>
  </si>
  <si>
    <t>新田铺镇晒谷滩村道路建设</t>
  </si>
  <si>
    <t>新田铺镇</t>
  </si>
  <si>
    <t>晒谷滩村</t>
  </si>
  <si>
    <t>柘溪道路维修200米</t>
  </si>
  <si>
    <t>新田铺镇石桥村道路建设</t>
  </si>
  <si>
    <t>石桥村</t>
  </si>
  <si>
    <t>马坝溪马路硬化100米</t>
  </si>
  <si>
    <t>新田铺镇新光村道路建设</t>
  </si>
  <si>
    <t>新光村</t>
  </si>
  <si>
    <t>堡坎修建280方</t>
  </si>
  <si>
    <t>严塘镇江溪村道路建设</t>
  </si>
  <si>
    <t>村道维修500米</t>
  </si>
  <si>
    <t>潭溪镇戴栗村桥涵</t>
  </si>
  <si>
    <t>戴王桥危桥改造1座</t>
  </si>
  <si>
    <t>费家桥危桥改造1座</t>
  </si>
  <si>
    <t>大新镇大东社区道路建设其它</t>
  </si>
  <si>
    <t>塌方清理</t>
  </si>
  <si>
    <t>大新镇栗滩社区道路建设其它</t>
  </si>
  <si>
    <t>新建堡坎挡土墙140立方</t>
  </si>
  <si>
    <t>大新镇磁溪社区安全饮水</t>
  </si>
  <si>
    <t>安装自来水净化设备1套</t>
  </si>
  <si>
    <t>新建过滤池1座，水管维修</t>
  </si>
  <si>
    <t>大新镇磨林村安全饮水</t>
  </si>
  <si>
    <t>增加过滤池1座</t>
  </si>
  <si>
    <t>大新镇上南府村安全饮水</t>
  </si>
  <si>
    <t>管网400米，挡水池一个</t>
  </si>
  <si>
    <t>大新镇申塘村安全饮水</t>
  </si>
  <si>
    <t>6、8组修建自来水</t>
  </si>
  <si>
    <t>2025和2026年余留生产安置资金</t>
  </si>
  <si>
    <t>巨口铺镇新民前村安全饮水</t>
  </si>
  <si>
    <t>新民前村</t>
  </si>
  <si>
    <t>15组及学校安全饮水，蓄水池维修</t>
  </si>
  <si>
    <t>龙溪铺镇长古岭村安全饮水</t>
  </si>
  <si>
    <t>长古岭村</t>
  </si>
  <si>
    <t>管网1000米</t>
  </si>
  <si>
    <t>坪上镇岱东村安全饮水</t>
  </si>
  <si>
    <t>岱东村</t>
  </si>
  <si>
    <t>岱东村、岱水桥学校全村饮水安全管网改造</t>
  </si>
  <si>
    <t>新田铺镇晒谷滩村安全饮水</t>
  </si>
  <si>
    <t>管网安装1000米</t>
  </si>
  <si>
    <t>新田铺镇严村村安全饮水</t>
  </si>
  <si>
    <t>严村村</t>
  </si>
  <si>
    <t>大新镇栗滩社区文体设施</t>
  </si>
  <si>
    <t>新建民俗文化活动场地1处</t>
  </si>
  <si>
    <t>酿溪镇沈家社区文体设施</t>
  </si>
  <si>
    <t>沈家社区</t>
  </si>
  <si>
    <t>文体广场健身器材1套</t>
  </si>
  <si>
    <t>大新镇栗滩社区污水处理</t>
  </si>
  <si>
    <t>下水道疏通及新建维修下水道100米</t>
  </si>
  <si>
    <t>潭溪镇爽溪村污水处理</t>
  </si>
  <si>
    <t>排水沟</t>
  </si>
  <si>
    <t>大新镇栗滩社区绿化工程</t>
  </si>
  <si>
    <t>沿河及村部绿化</t>
  </si>
  <si>
    <t>大新镇大东社区亮化工程</t>
  </si>
  <si>
    <t>路灯维修</t>
  </si>
  <si>
    <t>大新镇龙口溪社区亮化工程</t>
  </si>
  <si>
    <t>太阳能路灯45盏</t>
  </si>
  <si>
    <t>龙溪铺镇龙源村亮化工程</t>
  </si>
  <si>
    <t>龙源村</t>
  </si>
  <si>
    <t>路灯建设1宗</t>
  </si>
  <si>
    <t>龙溪铺镇上源村亮化工程</t>
  </si>
  <si>
    <t>太芝庙镇童家村亮化工程</t>
  </si>
  <si>
    <t>童家村</t>
  </si>
  <si>
    <t>陈家坊镇垃圾处理</t>
  </si>
  <si>
    <t>陈家坊村</t>
  </si>
  <si>
    <t>垃圾转运</t>
  </si>
  <si>
    <t>陈家坊镇江村村垃圾处理</t>
  </si>
  <si>
    <t>江村村</t>
  </si>
  <si>
    <t>陈家坊镇三角塘村垃圾处理</t>
  </si>
  <si>
    <t>三角塘村</t>
  </si>
  <si>
    <t>寸石镇垃圾处理</t>
  </si>
  <si>
    <t>寸石镇</t>
  </si>
  <si>
    <t>寸石村</t>
  </si>
  <si>
    <t>寸石镇太上村垃圾处理</t>
  </si>
  <si>
    <t>太上村</t>
  </si>
  <si>
    <t>寸石镇桐木村垃圾处理</t>
  </si>
  <si>
    <t>桐木村</t>
  </si>
  <si>
    <t>大新镇磁溪社区垃圾处理</t>
  </si>
  <si>
    <t>垃圾转运、设备更新等</t>
  </si>
  <si>
    <t>大新镇申塘村垃圾处理</t>
  </si>
  <si>
    <t>大新镇三门滩村垃圾处理</t>
  </si>
  <si>
    <t>三门滩村</t>
  </si>
  <si>
    <t>大新镇下南村垃圾处理</t>
  </si>
  <si>
    <t>龙溪铺镇大湾村垃圾处理</t>
  </si>
  <si>
    <t>5、6、7、8组环境卫生整治，垃圾转运、设备更新等</t>
  </si>
  <si>
    <t>1、2、3、4组环境卫生整治，垃圾转运、设备更新等</t>
  </si>
  <si>
    <t>龙溪铺镇后塘村垃圾处理</t>
  </si>
  <si>
    <t>全村环境卫生整治，垃圾转运、设备更新等</t>
  </si>
  <si>
    <t>龙溪铺镇上源村垃圾处理</t>
  </si>
  <si>
    <t>大岭片区环境卫生整治，垃圾转运、设备更新等</t>
  </si>
  <si>
    <t>上源片区环境卫生整治，垃圾转运、设备更新等</t>
  </si>
  <si>
    <t>龙溪铺镇吴家村垃圾处理</t>
  </si>
  <si>
    <t>吴家村</t>
  </si>
  <si>
    <t>全村卫生死角整治</t>
  </si>
  <si>
    <t>龙溪铺镇羊城村垃圾处理</t>
  </si>
  <si>
    <t>羊城村</t>
  </si>
  <si>
    <t>龙溪铺镇卓笔村垃圾处理</t>
  </si>
  <si>
    <t>卓笔村</t>
  </si>
  <si>
    <t>13组院落整治，垃圾转运、设备更新等</t>
  </si>
  <si>
    <t>龙溪铺镇龙溪铺社区垃圾处理</t>
  </si>
  <si>
    <t>龙溪铺社区</t>
  </si>
  <si>
    <t>龙溪铺镇垃圾转运</t>
  </si>
  <si>
    <t>龙溪铺镇梅岭村垃圾处理河道清理</t>
  </si>
  <si>
    <t>梅岭村</t>
  </si>
  <si>
    <t>河道清理</t>
  </si>
  <si>
    <t>龙溪铺镇上源村垃圾处理河道清理</t>
  </si>
  <si>
    <t>河道清理3000米</t>
  </si>
  <si>
    <t>潘家垅河道清理，河堤堡坎300米</t>
  </si>
  <si>
    <t>酿溪镇大塘社区垃圾处理</t>
  </si>
  <si>
    <t>大塘社区</t>
  </si>
  <si>
    <t>酿溪镇新阳社区垃圾处理</t>
  </si>
  <si>
    <t>新阳社区</t>
  </si>
  <si>
    <t>酿溪镇沈家社区垃圾处理</t>
  </si>
  <si>
    <t>酿溪镇柘溪村垃圾处理</t>
  </si>
  <si>
    <t>柘溪村</t>
  </si>
  <si>
    <t>人居环境整治，垃圾转运</t>
  </si>
  <si>
    <t>坪上镇垃圾处理</t>
  </si>
  <si>
    <t>坪上社区</t>
  </si>
  <si>
    <t>坪上镇清水村垃圾处理</t>
  </si>
  <si>
    <t>清水村</t>
  </si>
  <si>
    <t>购买垃圾桶、垃圾转运</t>
  </si>
  <si>
    <t>坪上镇筱筀村垃圾处理</t>
  </si>
  <si>
    <t>雀塘镇垃圾处理</t>
  </si>
  <si>
    <t>雀塘镇</t>
  </si>
  <si>
    <t>雀塘社区</t>
  </si>
  <si>
    <t>乡镇区域垃圾转运</t>
  </si>
  <si>
    <t>雀塘镇仁和村垃圾处理</t>
  </si>
  <si>
    <t>仁和村</t>
  </si>
  <si>
    <t>环境卫生整治，村院落垃圾转运</t>
  </si>
  <si>
    <t>太芝庙镇新马岭村垃圾处理</t>
  </si>
  <si>
    <t>新马岭村</t>
  </si>
  <si>
    <t xml:space="preserve">村主干道、村内龙山河环境卫生整治，垃圾转运、设备更新等 </t>
  </si>
  <si>
    <t>潭府乡财树村垃圾处理</t>
  </si>
  <si>
    <t>财树村</t>
  </si>
  <si>
    <t>购买垃圾桶等工具</t>
  </si>
  <si>
    <t>潭府乡大江村垃圾处理</t>
  </si>
  <si>
    <t>大江村</t>
  </si>
  <si>
    <t>潭府乡枫树坑村垃圾处理</t>
  </si>
  <si>
    <t>卫生整治，垃圾亭建设15座</t>
  </si>
  <si>
    <t>潭府乡团结村垃圾处理</t>
  </si>
  <si>
    <t>团结村</t>
  </si>
  <si>
    <t>潭府乡跃进村垃圾处理</t>
  </si>
  <si>
    <t>跃进村</t>
  </si>
  <si>
    <t>潭府乡中潭村垃圾处理</t>
  </si>
  <si>
    <t>中潭村</t>
  </si>
  <si>
    <t>小塘镇渡头桥村垃圾处理</t>
  </si>
  <si>
    <t>渡头桥村</t>
  </si>
  <si>
    <t>小塘镇桃林村垃圾处理</t>
  </si>
  <si>
    <t>桃林村</t>
  </si>
  <si>
    <t>环境卫生整治，水毁堡坎建设</t>
  </si>
  <si>
    <t>小塘镇柏水村垃圾处理</t>
  </si>
  <si>
    <t>柏水村</t>
  </si>
  <si>
    <t>购置大号铁垃圾桶、小垃圾桶、保洁拖车、扫把等保洁工具</t>
  </si>
  <si>
    <t>小塘镇观音桥村垃圾处理</t>
  </si>
  <si>
    <t>观音桥村</t>
  </si>
  <si>
    <t>垃圾处理、购买垃圾桶、设备更新等</t>
  </si>
  <si>
    <t>小塘镇留田村垃圾处理</t>
  </si>
  <si>
    <t>留田村</t>
  </si>
  <si>
    <t>新田铺镇大禹庙村垃圾处理</t>
  </si>
  <si>
    <t>大禹庙村</t>
  </si>
  <si>
    <t>新田铺镇金桂村垃圾处理</t>
  </si>
  <si>
    <t>金桂村</t>
  </si>
  <si>
    <t>新增垃圾桶50只，院落卫生集中清理</t>
  </si>
  <si>
    <t>新田铺镇晒谷滩村垃圾处理</t>
  </si>
  <si>
    <t>新田铺镇塘口村垃圾处理</t>
  </si>
  <si>
    <t>塘口村</t>
  </si>
  <si>
    <t>处理省道及村主干道周边裸露建筑垃圾及生活垃圾</t>
  </si>
  <si>
    <t>新田铺镇小庙头村垃圾处理</t>
  </si>
  <si>
    <t>小庙头村</t>
  </si>
  <si>
    <t>新田铺镇皂角塘村垃圾处理</t>
  </si>
  <si>
    <t>皂角塘村</t>
  </si>
  <si>
    <t>新田铺镇新田坊村垃圾处理</t>
  </si>
  <si>
    <t>新田坊村</t>
  </si>
  <si>
    <t>新田铺镇垃圾处理</t>
  </si>
  <si>
    <t>新田铺社区</t>
  </si>
  <si>
    <t>新田铺镇严村村垃圾处理</t>
  </si>
  <si>
    <t>严塘镇严塘社区垃圾处理</t>
  </si>
  <si>
    <t>严塘社区</t>
  </si>
  <si>
    <t>207国道沿线环境卫生整治，垃圾转运、设备更新等</t>
  </si>
  <si>
    <t>迎光乡车塘村垃圾处理</t>
  </si>
  <si>
    <t>迎光乡</t>
  </si>
  <si>
    <t>车塘村</t>
  </si>
  <si>
    <t>迎光乡垃圾转运、设备更新等</t>
  </si>
  <si>
    <t>大新镇磨林村村内区间道硬化</t>
  </si>
  <si>
    <t>大湾里村内区间道硬化</t>
  </si>
  <si>
    <t>太芝庙镇新马岭村村内区间道硬化</t>
  </si>
  <si>
    <t>院落改造新建排水沟100米，路面硬化100米</t>
  </si>
  <si>
    <t>新田铺镇晒谷滩村村内区间道硬化</t>
  </si>
  <si>
    <t>向江渡片区区间道路硬化150米</t>
  </si>
  <si>
    <t>酿溪镇柘溪村塌方堡坎建设</t>
  </si>
  <si>
    <t>移民户安置区塌方堡坎建设50米</t>
  </si>
  <si>
    <t>酿溪镇柘溪村经济合作社种油茶</t>
  </si>
  <si>
    <t>油茶种植50亩</t>
  </si>
  <si>
    <t>潭府乡大团年村种百合</t>
  </si>
  <si>
    <t>大团年村</t>
  </si>
  <si>
    <t>百合种植20亩</t>
  </si>
  <si>
    <t>潭府乡枫树坑村楠竹低改</t>
  </si>
  <si>
    <t>楠竹低改100亩</t>
  </si>
  <si>
    <t>酿溪镇柘溪村经济合作社养鸡鸭</t>
  </si>
  <si>
    <t>养鸡鸭3000羽</t>
  </si>
  <si>
    <t>大新镇大新社区观景台建设</t>
  </si>
  <si>
    <t>观景台建设</t>
  </si>
  <si>
    <t>陈家坊镇困难移民补助</t>
  </si>
  <si>
    <t>困难移民补助</t>
  </si>
  <si>
    <t>龙溪铺镇后塘村特困移民补助</t>
  </si>
  <si>
    <t>特困移民补助</t>
  </si>
  <si>
    <t>新邵县移民困难补助</t>
  </si>
  <si>
    <t>合计</t>
  </si>
  <si>
    <t>附表2：</t>
  </si>
  <si>
    <t>新邵县小型农业水利设施建设（恢复农村小水源蓄水能力）项目明细表</t>
  </si>
  <si>
    <r>
      <rPr>
        <b/>
        <sz val="11"/>
        <color theme="1"/>
        <rFont val="黑体"/>
        <charset val="134"/>
      </rPr>
      <t>序号</t>
    </r>
  </si>
  <si>
    <t>工程
名称</t>
  </si>
  <si>
    <t>工程
类型</t>
  </si>
  <si>
    <r>
      <rPr>
        <b/>
        <sz val="11"/>
        <color theme="1"/>
        <rFont val="黑体"/>
        <charset val="134"/>
      </rPr>
      <t>地理位置</t>
    </r>
  </si>
  <si>
    <r>
      <rPr>
        <b/>
        <sz val="11"/>
        <color theme="1"/>
        <rFont val="黑体"/>
        <charset val="134"/>
      </rPr>
      <t>工程现状</t>
    </r>
  </si>
  <si>
    <r>
      <rPr>
        <b/>
        <sz val="11"/>
        <color theme="1"/>
        <rFont val="黑体"/>
        <charset val="134"/>
      </rPr>
      <t>资金</t>
    </r>
  </si>
  <si>
    <r>
      <rPr>
        <b/>
        <sz val="11"/>
        <color theme="1"/>
        <rFont val="黑体"/>
        <charset val="134"/>
      </rPr>
      <t>工程效益</t>
    </r>
  </si>
  <si>
    <r>
      <rPr>
        <b/>
        <sz val="11"/>
        <color theme="1"/>
        <rFont val="黑体"/>
        <charset val="134"/>
      </rPr>
      <t>实施主体</t>
    </r>
  </si>
  <si>
    <r>
      <rPr>
        <b/>
        <sz val="11"/>
        <color theme="1"/>
        <rFont val="黑体"/>
        <charset val="134"/>
      </rPr>
      <t>计划投工投劳个数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（个）</t>
    </r>
  </si>
  <si>
    <r>
      <rPr>
        <b/>
        <sz val="11"/>
        <color theme="1"/>
        <rFont val="黑体"/>
        <charset val="134"/>
      </rPr>
      <t>市州</t>
    </r>
  </si>
  <si>
    <r>
      <rPr>
        <b/>
        <sz val="11"/>
        <color theme="1"/>
        <rFont val="黑体"/>
        <charset val="134"/>
      </rPr>
      <t>县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（市、区）</t>
    </r>
  </si>
  <si>
    <r>
      <rPr>
        <b/>
        <sz val="11"/>
        <color theme="1"/>
        <rFont val="黑体"/>
        <charset val="134"/>
      </rPr>
      <t>乡镇</t>
    </r>
  </si>
  <si>
    <r>
      <rPr>
        <b/>
        <sz val="11"/>
        <color theme="1"/>
        <rFont val="黑体"/>
        <charset val="134"/>
      </rPr>
      <t>村</t>
    </r>
  </si>
  <si>
    <t>经纬度（精确到小数点后六位）</t>
  </si>
  <si>
    <r>
      <rPr>
        <b/>
        <sz val="11"/>
        <color theme="1"/>
        <rFont val="黑体"/>
        <charset val="134"/>
      </rPr>
      <t xml:space="preserve">山塘
蓄水
容积
</t>
    </r>
    <r>
      <rPr>
        <b/>
        <sz val="10"/>
        <color theme="1"/>
        <rFont val="黑体"/>
        <charset val="134"/>
      </rPr>
      <t>（立方米）</t>
    </r>
  </si>
  <si>
    <r>
      <rPr>
        <b/>
        <sz val="11"/>
        <color theme="1"/>
        <rFont val="黑体"/>
        <charset val="134"/>
      </rPr>
      <t>泵站
装机</t>
    </r>
    <r>
      <rPr>
        <b/>
        <sz val="11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（千瓦）</t>
    </r>
  </si>
  <si>
    <r>
      <rPr>
        <b/>
        <sz val="11"/>
        <color theme="1"/>
        <rFont val="黑体"/>
        <charset val="134"/>
      </rPr>
      <t>泵站
流量
（立方米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黑体"/>
        <charset val="134"/>
      </rPr>
      <t>秒）</t>
    </r>
  </si>
  <si>
    <t>总投资（万元）</t>
  </si>
  <si>
    <t>省级财政奖补资金（万元）</t>
  </si>
  <si>
    <t>地方
自筹
（万元）</t>
  </si>
  <si>
    <t>新增
蓄水能力（立方米）</t>
  </si>
  <si>
    <t>新增恢复灌溉面积（亩）</t>
  </si>
  <si>
    <r>
      <rPr>
        <b/>
        <sz val="11"/>
        <color theme="1"/>
        <rFont val="黑体"/>
        <charset val="134"/>
      </rPr>
      <t>改善
灌溉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面积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（亩）</t>
    </r>
  </si>
  <si>
    <r>
      <rPr>
        <b/>
        <sz val="11"/>
        <color theme="1"/>
        <rFont val="黑体"/>
        <charset val="134"/>
      </rPr>
      <t>建设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主体</t>
    </r>
  </si>
  <si>
    <r>
      <rPr>
        <b/>
        <sz val="11"/>
        <color theme="1"/>
        <rFont val="黑体"/>
        <charset val="134"/>
      </rPr>
      <t>管护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主体</t>
    </r>
  </si>
  <si>
    <t>202505011001</t>
  </si>
  <si>
    <t>库里村井塘</t>
  </si>
  <si>
    <t>一般山塘</t>
  </si>
  <si>
    <t>邵阳市</t>
  </si>
  <si>
    <t xml:space="preserve">潭溪镇 </t>
  </si>
  <si>
    <t>E111.620476
N27.522834</t>
  </si>
  <si>
    <t>202505011002</t>
  </si>
  <si>
    <t>拜台山水库</t>
  </si>
  <si>
    <t>骨干山塘</t>
  </si>
  <si>
    <t>专塘铺村</t>
  </si>
  <si>
    <t>E111.604057 N27.412085</t>
  </si>
  <si>
    <t>202505011003</t>
  </si>
  <si>
    <t>玄本村桐子坨山塘</t>
  </si>
  <si>
    <t>玄本村</t>
  </si>
  <si>
    <t>E111.655187
N27.516366</t>
  </si>
  <si>
    <t>202505011004</t>
  </si>
  <si>
    <t>大坝村6组贺山塘</t>
  </si>
  <si>
    <t>大坝村</t>
  </si>
  <si>
    <t>E111.624840   N 27.542823</t>
  </si>
  <si>
    <t>202505011005</t>
  </si>
  <si>
    <t>牛栏山山塘</t>
  </si>
  <si>
    <t>E111.286594 N27.505524</t>
  </si>
  <si>
    <t>202505011006</t>
  </si>
  <si>
    <t>小印冲山塘</t>
  </si>
  <si>
    <t>E111.275849 N27.540769</t>
  </si>
  <si>
    <t>202505011007</t>
  </si>
  <si>
    <t>碟子塘清淤</t>
  </si>
  <si>
    <t>塘垅村</t>
  </si>
  <si>
    <t>E111.620649 N27.307162</t>
  </si>
  <si>
    <t>塘垅村8组</t>
  </si>
  <si>
    <t>202505011008</t>
  </si>
  <si>
    <t>学野冲塘</t>
  </si>
  <si>
    <t>樟树村</t>
  </si>
  <si>
    <t>E111.625091   N27.401921</t>
  </si>
  <si>
    <t>202505011009</t>
  </si>
  <si>
    <t>赤水坟山山塘</t>
  </si>
  <si>
    <t>E111.476808
N27.536033</t>
  </si>
  <si>
    <t>202505011010</t>
  </si>
  <si>
    <r>
      <rPr>
        <sz val="10"/>
        <rFont val="宋体"/>
        <charset val="134"/>
      </rPr>
      <t>寺堂坳水塘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组</t>
    </r>
  </si>
  <si>
    <t>虎寨村</t>
  </si>
  <si>
    <t>E111.5378633°   N27.593839°</t>
  </si>
  <si>
    <t>202505011011</t>
  </si>
  <si>
    <t>朝门塘</t>
  </si>
  <si>
    <t>合心村</t>
  </si>
  <si>
    <t xml:space="preserve">E111.553515 N27.301488    </t>
  </si>
  <si>
    <t>杨作志</t>
  </si>
  <si>
    <t>202505011012</t>
  </si>
  <si>
    <t>长塘水库</t>
  </si>
  <si>
    <t>田塘村</t>
  </si>
  <si>
    <t xml:space="preserve">E111.393467
N27.295094
</t>
  </si>
  <si>
    <t>202505011013</t>
  </si>
  <si>
    <t>金桂村21组</t>
  </si>
  <si>
    <t xml:space="preserve">E111.414347
N27.316008
</t>
  </si>
  <si>
    <t>202505011014</t>
  </si>
  <si>
    <t>下屋场山塘清淤</t>
  </si>
  <si>
    <t>顺水村</t>
  </si>
  <si>
    <t>E111.192559
N27.434398</t>
  </si>
  <si>
    <t>202505011015</t>
  </si>
  <si>
    <t>7组山塘清淤</t>
  </si>
  <si>
    <t>江边村</t>
  </si>
  <si>
    <t>E111.183702
N27.424638</t>
  </si>
  <si>
    <t>7组</t>
  </si>
  <si>
    <t>202505011016</t>
  </si>
  <si>
    <t>E111.264471     N 27.375294</t>
  </si>
  <si>
    <t>202505011017</t>
  </si>
  <si>
    <t>新民前村方民塘</t>
  </si>
  <si>
    <t>E111.287606°
N27.364001°</t>
  </si>
  <si>
    <t>202505011018</t>
  </si>
  <si>
    <t>新塘</t>
  </si>
  <si>
    <t>戴何村</t>
  </si>
  <si>
    <t>E111.492715  N27.384070</t>
  </si>
  <si>
    <t>附表3：</t>
  </si>
  <si>
    <r>
      <rPr>
        <b/>
        <sz val="20"/>
        <color theme="1"/>
        <rFont val="方正小标宋_GBK"/>
        <charset val="134"/>
      </rPr>
      <t>新邵县小型农业水利设施建设（畅通</t>
    </r>
    <r>
      <rPr>
        <b/>
        <sz val="20"/>
        <color theme="1"/>
        <rFont val="Times New Roman"/>
        <charset val="134"/>
      </rPr>
      <t>“</t>
    </r>
    <r>
      <rPr>
        <b/>
        <sz val="20"/>
        <color theme="1"/>
        <rFont val="方正小标宋_GBK"/>
        <charset val="134"/>
      </rPr>
      <t>中梗阻</t>
    </r>
    <r>
      <rPr>
        <b/>
        <sz val="20"/>
        <color theme="1"/>
        <rFont val="Times New Roman"/>
        <charset val="134"/>
      </rPr>
      <t>”</t>
    </r>
    <r>
      <rPr>
        <b/>
        <sz val="20"/>
        <color theme="1"/>
        <rFont val="方正小标宋_GBK"/>
        <charset val="134"/>
      </rPr>
      <t>渠道）项目明细表</t>
    </r>
  </si>
  <si>
    <t>所属
灌区</t>
  </si>
  <si>
    <r>
      <rPr>
        <b/>
        <sz val="11"/>
        <color theme="1"/>
        <rFont val="黑体"/>
        <charset val="134"/>
      </rPr>
      <t>建设内容</t>
    </r>
  </si>
  <si>
    <t>计划投工投劳个数
（个）</t>
  </si>
  <si>
    <t>起点经纬度（精确到小数点后六位）</t>
  </si>
  <si>
    <t>终点经纬度（精确到小数点后六位）</t>
  </si>
  <si>
    <t>渠道
长度
（公里）</t>
  </si>
  <si>
    <r>
      <rPr>
        <b/>
        <sz val="11"/>
        <color theme="1"/>
        <rFont val="黑体"/>
        <charset val="134"/>
      </rPr>
      <t>渠道
断面
尺寸（</t>
    </r>
    <r>
      <rPr>
        <b/>
        <sz val="11"/>
        <color theme="1"/>
        <rFont val="Times New Roman"/>
        <charset val="134"/>
      </rPr>
      <t>B*H/</t>
    </r>
    <r>
      <rPr>
        <b/>
        <sz val="11"/>
        <color theme="1"/>
        <rFont val="黑体"/>
        <charset val="134"/>
      </rPr>
      <t>毫米</t>
    </r>
    <r>
      <rPr>
        <b/>
        <sz val="11"/>
        <color theme="1"/>
        <rFont val="Times New Roman"/>
        <charset val="134"/>
      </rPr>
      <t>)</t>
    </r>
  </si>
  <si>
    <t>新增恢复灌溉面积
（亩）</t>
  </si>
  <si>
    <r>
      <rPr>
        <b/>
        <sz val="11"/>
        <color theme="1"/>
        <rFont val="黑体"/>
        <charset val="134"/>
      </rPr>
      <t>改善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灌溉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面积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黑体"/>
        <charset val="134"/>
      </rPr>
      <t>（亩）</t>
    </r>
  </si>
  <si>
    <t>对接
高标准
农田面积（亩）</t>
  </si>
  <si>
    <t>202505012001</t>
  </si>
  <si>
    <t>库里村渠道</t>
  </si>
  <si>
    <t>6-10组</t>
  </si>
  <si>
    <t>E111.624350  N27.527421</t>
  </si>
  <si>
    <t>E111.626384  N27.527884</t>
  </si>
  <si>
    <t>300*300</t>
  </si>
  <si>
    <t>202505012002</t>
  </si>
  <si>
    <t>新农村1组渠道建设</t>
  </si>
  <si>
    <t>1-2组</t>
  </si>
  <si>
    <t>新农村</t>
  </si>
  <si>
    <t>E111.620874  N27.498996</t>
  </si>
  <si>
    <t>E111.620965 N 27.499031</t>
  </si>
  <si>
    <t>202505012003</t>
  </si>
  <si>
    <t>对角垅水渠</t>
  </si>
  <si>
    <t>尧虞塘灌区</t>
  </si>
  <si>
    <t>田里村</t>
  </si>
  <si>
    <t>E111.625719 N27.359003</t>
  </si>
  <si>
    <t>E111.624163 N27.358029</t>
  </si>
  <si>
    <t>202505012004</t>
  </si>
  <si>
    <t>7组新建渠道</t>
  </si>
  <si>
    <t>诚实村</t>
  </si>
  <si>
    <t>E111.641279 N27.331712</t>
  </si>
  <si>
    <t>E111.641248 N27.330074</t>
  </si>
  <si>
    <t>7组、8组</t>
  </si>
  <si>
    <t>202505012005</t>
  </si>
  <si>
    <t>水渠新建</t>
  </si>
  <si>
    <t>田塘里</t>
  </si>
  <si>
    <t>田塘里村</t>
  </si>
  <si>
    <t>E111.569319 N27.449103</t>
  </si>
  <si>
    <t>E111.570492 N27.450374</t>
  </si>
  <si>
    <t>500*500</t>
  </si>
  <si>
    <t>202505012006</t>
  </si>
  <si>
    <t>五组水渠</t>
  </si>
  <si>
    <t>中源灌区</t>
  </si>
  <si>
    <t>中源村</t>
  </si>
  <si>
    <t>E111.265353 N27.524704</t>
  </si>
  <si>
    <t>E111.265429 N27.522169</t>
  </si>
  <si>
    <t>202505012007</t>
  </si>
  <si>
    <t>6组水渠</t>
  </si>
  <si>
    <t>大湾灌区</t>
  </si>
  <si>
    <t>E111.292746 N27.556644</t>
  </si>
  <si>
    <t>E111.293977 N27.555919</t>
  </si>
  <si>
    <t>600*600</t>
  </si>
  <si>
    <t>202505012008</t>
  </si>
  <si>
    <t>张家台水渠新建</t>
  </si>
  <si>
    <t>张家台</t>
  </si>
  <si>
    <t>陂丁村</t>
  </si>
  <si>
    <t xml:space="preserve">E111.641904 N27.401179 </t>
  </si>
  <si>
    <t>E111.642151 N27.396703</t>
  </si>
  <si>
    <t>202505012009</t>
  </si>
  <si>
    <t>新建水渠</t>
  </si>
  <si>
    <t>大冲龙</t>
  </si>
  <si>
    <t>E111.279047  
N27.332770</t>
  </si>
  <si>
    <t>E111.264793  
N27.325361</t>
  </si>
  <si>
    <t>202505012010</t>
  </si>
  <si>
    <t>渠道</t>
  </si>
  <si>
    <t>颜岭</t>
  </si>
  <si>
    <r>
      <rPr>
        <sz val="10"/>
        <rFont val="宋体"/>
        <charset val="134"/>
      </rPr>
      <t>E</t>
    </r>
    <r>
      <rPr>
        <sz val="10"/>
        <rFont val="Times New Roman"/>
        <charset val="134"/>
      </rPr>
      <t xml:space="preserve">111.486360  
</t>
    </r>
    <r>
      <rPr>
        <sz val="10"/>
        <rFont val="宋体"/>
        <charset val="134"/>
      </rPr>
      <t>N27.533837</t>
    </r>
  </si>
  <si>
    <r>
      <rPr>
        <sz val="10"/>
        <rFont val="Times New Roman"/>
        <charset val="134"/>
      </rPr>
      <t xml:space="preserve">E111.483830
</t>
    </r>
    <r>
      <rPr>
        <sz val="10"/>
        <rFont val="宋体"/>
        <charset val="134"/>
      </rPr>
      <t>N</t>
    </r>
    <r>
      <rPr>
        <sz val="10"/>
        <rFont val="Times New Roman"/>
        <charset val="134"/>
      </rPr>
      <t>27.535792</t>
    </r>
  </si>
  <si>
    <t>202505012011</t>
  </si>
  <si>
    <t>东毛冲</t>
  </si>
  <si>
    <t>梧桐</t>
  </si>
  <si>
    <t>张家冲村</t>
  </si>
  <si>
    <t>E111.558727
N27.574723</t>
  </si>
  <si>
    <t>E111.556597
N27.574680</t>
  </si>
  <si>
    <t>202505012012</t>
  </si>
  <si>
    <t>水渠工程</t>
  </si>
  <si>
    <t>2、3组</t>
  </si>
  <si>
    <t>段塘村</t>
  </si>
  <si>
    <t>E111.542316
N27.294245</t>
  </si>
  <si>
    <t>E111.540012
N27.292943</t>
  </si>
  <si>
    <t>202505012013</t>
  </si>
  <si>
    <t>大新社区13组水渠建设</t>
  </si>
  <si>
    <t>13、14组</t>
  </si>
  <si>
    <t>E111.381807 N27.514916</t>
  </si>
  <si>
    <t>E111.385181 N27.512645</t>
  </si>
  <si>
    <t>400*400</t>
  </si>
  <si>
    <t>202505012014</t>
  </si>
  <si>
    <t>水渠修建</t>
  </si>
  <si>
    <t>新光村12-15组</t>
  </si>
  <si>
    <t>E111.364358 N27.320111</t>
  </si>
  <si>
    <t>E111.363392 N27.318849</t>
  </si>
  <si>
    <t>500*400</t>
  </si>
  <si>
    <t>202505012015</t>
  </si>
  <si>
    <t>渠道修建</t>
  </si>
  <si>
    <t>下源</t>
  </si>
  <si>
    <t>红岩寨</t>
  </si>
  <si>
    <t>E111.200551      N27.516167</t>
  </si>
  <si>
    <t>E111.204827     N 27.511939</t>
  </si>
  <si>
    <t>400*500</t>
  </si>
  <si>
    <t>红岩寨村</t>
  </si>
  <si>
    <t>202505012016</t>
  </si>
  <si>
    <t>1,4,5组渠道建设</t>
  </si>
  <si>
    <t>田家村</t>
  </si>
  <si>
    <t>E111.223732
N27.422948</t>
  </si>
  <si>
    <t>E111225022
N27:418071</t>
  </si>
  <si>
    <t>202505012017</t>
  </si>
  <si>
    <t>三长村渠道</t>
  </si>
  <si>
    <t>颜岭库区</t>
  </si>
  <si>
    <t>三长村</t>
  </si>
  <si>
    <t>E111.561231     N 27.614396</t>
  </si>
  <si>
    <t>E111.5462609  N27.617616</t>
  </si>
  <si>
    <t>附表4：</t>
  </si>
  <si>
    <t>新邵县小型农业水利设施建设（提升山上经济作物灌溉水源保障能力）项目明细表</t>
  </si>
  <si>
    <r>
      <rPr>
        <b/>
        <sz val="10"/>
        <color theme="1"/>
        <rFont val="黑体"/>
        <charset val="134"/>
      </rPr>
      <t>工程类型（骨干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黑体"/>
        <charset val="134"/>
      </rPr>
      <t>一般）</t>
    </r>
  </si>
  <si>
    <t>山上经济作物种类</t>
  </si>
  <si>
    <t>工程现状</t>
  </si>
  <si>
    <r>
      <rPr>
        <b/>
        <sz val="10"/>
        <color theme="1"/>
        <rFont val="黑体"/>
        <charset val="134"/>
      </rPr>
      <t>计划投工投劳个数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（个）</t>
    </r>
  </si>
  <si>
    <t>山塘蓄水容积（立方米）</t>
  </si>
  <si>
    <r>
      <rPr>
        <b/>
        <sz val="10"/>
        <color theme="1"/>
        <rFont val="黑体"/>
        <charset val="134"/>
      </rPr>
      <t>省级财政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奖补资金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（万元）</t>
    </r>
  </si>
  <si>
    <t>新增
蓄水能力
（立方米）</t>
  </si>
  <si>
    <t>提升灌溉
保障能力
面积（亩）</t>
  </si>
  <si>
    <t>202505013001</t>
  </si>
  <si>
    <t>毕家洼新开小塘</t>
  </si>
  <si>
    <t>棠梓山村</t>
  </si>
  <si>
    <t>E111.549442
N27.339937</t>
  </si>
  <si>
    <t>油茶、蔬菜</t>
  </si>
  <si>
    <t>新邵县昌农种养农民专业合作社</t>
  </si>
  <si>
    <t>202505013002</t>
  </si>
  <si>
    <t>山塘维修</t>
  </si>
  <si>
    <t>111.387221 N27.507544</t>
  </si>
  <si>
    <t>柑橘</t>
  </si>
  <si>
    <t>新邵县湘橙种养专业合作社</t>
  </si>
  <si>
    <t>202505013003</t>
  </si>
  <si>
    <t>天耳冲大塘清淤</t>
  </si>
  <si>
    <t>冰塘村</t>
  </si>
  <si>
    <t>E111.703481 N27.366380</t>
  </si>
  <si>
    <t>脐橙、蜜桔</t>
  </si>
  <si>
    <t>3组</t>
  </si>
  <si>
    <t>202505013004</t>
  </si>
  <si>
    <t>双口塘清淤</t>
  </si>
  <si>
    <t>藕塘村</t>
  </si>
  <si>
    <t xml:space="preserve">E111.705819 N27.35327    </t>
  </si>
  <si>
    <t>玉米、大豆、稻谷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</si>
</sst>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6"/>
      <color theme="1"/>
      <name val="Times New Roman"/>
      <charset val="134"/>
    </font>
    <font>
      <b/>
      <sz val="20"/>
      <color theme="1"/>
      <name val="方正小标宋_GBK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20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6" borderId="11" applyNumberFormat="0" applyAlignment="0" applyProtection="0">
      <alignment vertical="center"/>
    </xf>
    <xf numFmtId="0" fontId="46" fillId="7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0" fillId="0" borderId="0" xfId="0" applyFill="1" applyAlignment="1">
      <alignment horizontal="center"/>
    </xf>
    <xf numFmtId="0" fontId="19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176" fontId="11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2"/>
  <sheetViews>
    <sheetView topLeftCell="A28" workbookViewId="0">
      <selection activeCell="F8" sqref="F8"/>
    </sheetView>
  </sheetViews>
  <sheetFormatPr defaultColWidth="9" defaultRowHeight="13.5"/>
  <cols>
    <col min="1" max="1" width="10.625" customWidth="1"/>
    <col min="2" max="2" width="31.3833333333333" customWidth="1"/>
    <col min="3" max="3" width="9" style="95"/>
    <col min="4" max="4" width="9.875" style="95" customWidth="1"/>
    <col min="5" max="5" width="16.4" style="95" customWidth="1"/>
    <col min="6" max="6" width="6.5" customWidth="1"/>
    <col min="7" max="7" width="23.875" customWidth="1"/>
    <col min="8" max="8" width="12.9" customWidth="1"/>
    <col min="9" max="9" width="13.125" customWidth="1"/>
  </cols>
  <sheetData>
    <row r="1" ht="24" customHeight="1" spans="1:1">
      <c r="A1" t="s">
        <v>0</v>
      </c>
    </row>
    <row r="2" ht="28" customHeight="1" spans="1:9">
      <c r="A2" s="96" t="s">
        <v>1</v>
      </c>
      <c r="B2" s="96"/>
      <c r="C2" s="96"/>
      <c r="D2" s="96"/>
      <c r="E2" s="96"/>
      <c r="F2" s="96"/>
      <c r="G2" s="96"/>
      <c r="H2" s="96"/>
      <c r="I2" s="96"/>
    </row>
    <row r="3" spans="1:9">
      <c r="A3" s="97" t="s">
        <v>2</v>
      </c>
      <c r="B3" s="98" t="s">
        <v>3</v>
      </c>
      <c r="C3" s="99" t="s">
        <v>4</v>
      </c>
      <c r="D3" s="99"/>
      <c r="E3" s="100" t="s">
        <v>5</v>
      </c>
      <c r="F3" s="98" t="s">
        <v>6</v>
      </c>
      <c r="G3" s="101" t="s">
        <v>7</v>
      </c>
      <c r="H3" s="102" t="s">
        <v>8</v>
      </c>
      <c r="I3" s="99" t="s">
        <v>9</v>
      </c>
    </row>
    <row r="4" ht="24" spans="1:9">
      <c r="A4" s="103"/>
      <c r="B4" s="98"/>
      <c r="C4" s="99" t="s">
        <v>10</v>
      </c>
      <c r="D4" s="99" t="s">
        <v>11</v>
      </c>
      <c r="E4" s="104"/>
      <c r="F4" s="98"/>
      <c r="G4" s="105"/>
      <c r="H4" s="106"/>
      <c r="I4" s="99"/>
    </row>
    <row r="5" ht="30" customHeight="1" spans="1:9">
      <c r="A5" s="23">
        <v>202505001</v>
      </c>
      <c r="B5" s="107" t="s">
        <v>12</v>
      </c>
      <c r="C5" s="93" t="s">
        <v>13</v>
      </c>
      <c r="D5" s="23"/>
      <c r="E5" s="108" t="s">
        <v>14</v>
      </c>
      <c r="F5" s="23">
        <v>2025</v>
      </c>
      <c r="G5" s="109" t="s">
        <v>15</v>
      </c>
      <c r="H5" s="23">
        <v>1476.761</v>
      </c>
      <c r="I5" s="23"/>
    </row>
    <row r="6" ht="30" customHeight="1" spans="1:9">
      <c r="A6" s="23">
        <v>202505002</v>
      </c>
      <c r="B6" s="109" t="s">
        <v>16</v>
      </c>
      <c r="C6" s="57" t="s">
        <v>17</v>
      </c>
      <c r="D6" s="57" t="s">
        <v>18</v>
      </c>
      <c r="E6" s="108" t="s">
        <v>14</v>
      </c>
      <c r="F6" s="23">
        <v>2025</v>
      </c>
      <c r="G6" s="109" t="s">
        <v>19</v>
      </c>
      <c r="H6" s="57">
        <v>3.42</v>
      </c>
      <c r="I6" s="57" t="s">
        <v>20</v>
      </c>
    </row>
    <row r="7" ht="30" customHeight="1" spans="1:9">
      <c r="A7" s="23">
        <v>202505003</v>
      </c>
      <c r="B7" s="109" t="s">
        <v>21</v>
      </c>
      <c r="C7" s="57" t="s">
        <v>17</v>
      </c>
      <c r="D7" s="57" t="s">
        <v>22</v>
      </c>
      <c r="E7" s="108" t="s">
        <v>14</v>
      </c>
      <c r="F7" s="23">
        <v>2025</v>
      </c>
      <c r="G7" s="109" t="s">
        <v>19</v>
      </c>
      <c r="H7" s="57">
        <v>8.046</v>
      </c>
      <c r="I7" s="57" t="s">
        <v>20</v>
      </c>
    </row>
    <row r="8" ht="30" customHeight="1" spans="1:9">
      <c r="A8" s="23">
        <v>202505004</v>
      </c>
      <c r="B8" s="109" t="s">
        <v>23</v>
      </c>
      <c r="C8" s="57" t="s">
        <v>17</v>
      </c>
      <c r="D8" s="57" t="s">
        <v>24</v>
      </c>
      <c r="E8" s="108" t="s">
        <v>14</v>
      </c>
      <c r="F8" s="23">
        <v>2025</v>
      </c>
      <c r="G8" s="109" t="s">
        <v>19</v>
      </c>
      <c r="H8" s="57">
        <v>14.34</v>
      </c>
      <c r="I8" s="57" t="s">
        <v>20</v>
      </c>
    </row>
    <row r="9" ht="30" customHeight="1" spans="1:9">
      <c r="A9" s="23">
        <v>202505005</v>
      </c>
      <c r="B9" s="109" t="s">
        <v>25</v>
      </c>
      <c r="C9" s="57" t="s">
        <v>17</v>
      </c>
      <c r="D9" s="57" t="s">
        <v>26</v>
      </c>
      <c r="E9" s="108" t="s">
        <v>14</v>
      </c>
      <c r="F9" s="23">
        <v>2025</v>
      </c>
      <c r="G9" s="109" t="s">
        <v>19</v>
      </c>
      <c r="H9" s="57">
        <v>2.82</v>
      </c>
      <c r="I9" s="57" t="s">
        <v>20</v>
      </c>
    </row>
    <row r="10" ht="30" customHeight="1" spans="1:9">
      <c r="A10" s="23">
        <v>202505006</v>
      </c>
      <c r="B10" s="109" t="s">
        <v>27</v>
      </c>
      <c r="C10" s="57" t="s">
        <v>17</v>
      </c>
      <c r="D10" s="57" t="s">
        <v>28</v>
      </c>
      <c r="E10" s="108" t="s">
        <v>14</v>
      </c>
      <c r="F10" s="23">
        <v>2025</v>
      </c>
      <c r="G10" s="109" t="s">
        <v>19</v>
      </c>
      <c r="H10" s="57">
        <v>3.4684</v>
      </c>
      <c r="I10" s="57" t="s">
        <v>20</v>
      </c>
    </row>
    <row r="11" ht="30" customHeight="1" spans="1:9">
      <c r="A11" s="23">
        <v>202505007</v>
      </c>
      <c r="B11" s="109" t="s">
        <v>29</v>
      </c>
      <c r="C11" s="57" t="s">
        <v>17</v>
      </c>
      <c r="D11" s="57" t="s">
        <v>30</v>
      </c>
      <c r="E11" s="108" t="s">
        <v>14</v>
      </c>
      <c r="F11" s="23">
        <v>2025</v>
      </c>
      <c r="G11" s="109" t="s">
        <v>19</v>
      </c>
      <c r="H11" s="57">
        <v>4.56</v>
      </c>
      <c r="I11" s="57" t="s">
        <v>20</v>
      </c>
    </row>
    <row r="12" ht="30" customHeight="1" spans="1:9">
      <c r="A12" s="23">
        <v>202505008</v>
      </c>
      <c r="B12" s="110" t="s">
        <v>31</v>
      </c>
      <c r="C12" s="111" t="s">
        <v>32</v>
      </c>
      <c r="D12" s="112" t="s">
        <v>33</v>
      </c>
      <c r="E12" s="108" t="s">
        <v>14</v>
      </c>
      <c r="F12" s="23">
        <v>2025</v>
      </c>
      <c r="G12" s="109" t="s">
        <v>19</v>
      </c>
      <c r="H12" s="111">
        <v>3.84</v>
      </c>
      <c r="I12" s="57" t="s">
        <v>20</v>
      </c>
    </row>
    <row r="13" ht="30" customHeight="1" spans="1:9">
      <c r="A13" s="23">
        <v>202505009</v>
      </c>
      <c r="B13" s="110" t="s">
        <v>34</v>
      </c>
      <c r="C13" s="111" t="s">
        <v>32</v>
      </c>
      <c r="D13" s="113" t="s">
        <v>35</v>
      </c>
      <c r="E13" s="108" t="s">
        <v>14</v>
      </c>
      <c r="F13" s="23">
        <v>2025</v>
      </c>
      <c r="G13" s="109" t="s">
        <v>19</v>
      </c>
      <c r="H13" s="111">
        <v>22.02</v>
      </c>
      <c r="I13" s="57" t="s">
        <v>20</v>
      </c>
    </row>
    <row r="14" ht="30" customHeight="1" spans="1:9">
      <c r="A14" s="23">
        <v>202505010</v>
      </c>
      <c r="B14" s="114" t="s">
        <v>36</v>
      </c>
      <c r="C14" s="23" t="s">
        <v>13</v>
      </c>
      <c r="D14" s="23"/>
      <c r="E14" s="108" t="s">
        <v>14</v>
      </c>
      <c r="F14" s="23">
        <v>2025</v>
      </c>
      <c r="G14" s="115" t="s">
        <v>37</v>
      </c>
      <c r="H14" s="23">
        <v>300</v>
      </c>
      <c r="I14" s="23"/>
    </row>
    <row r="15" ht="36" customHeight="1" spans="1:9">
      <c r="A15" s="23">
        <v>202505011</v>
      </c>
      <c r="B15" s="107" t="s">
        <v>38</v>
      </c>
      <c r="C15" s="88" t="s">
        <v>13</v>
      </c>
      <c r="D15" s="108" t="s">
        <v>39</v>
      </c>
      <c r="E15" s="108" t="s">
        <v>14</v>
      </c>
      <c r="F15" s="116">
        <v>2024</v>
      </c>
      <c r="G15" s="117" t="s">
        <v>40</v>
      </c>
      <c r="H15" s="88">
        <v>40</v>
      </c>
      <c r="I15" s="16" t="s">
        <v>41</v>
      </c>
    </row>
    <row r="16" ht="36" customHeight="1" spans="1:9">
      <c r="A16" s="23">
        <v>202505012</v>
      </c>
      <c r="B16" s="107" t="s">
        <v>42</v>
      </c>
      <c r="C16" s="88" t="s">
        <v>13</v>
      </c>
      <c r="D16" s="108" t="s">
        <v>43</v>
      </c>
      <c r="E16" s="108" t="s">
        <v>14</v>
      </c>
      <c r="F16" s="116">
        <v>2024</v>
      </c>
      <c r="G16" s="117" t="s">
        <v>44</v>
      </c>
      <c r="H16" s="88">
        <v>152</v>
      </c>
      <c r="I16" s="16" t="s">
        <v>45</v>
      </c>
    </row>
    <row r="17" ht="42" customHeight="1" spans="1:9">
      <c r="A17" s="23">
        <v>202505013</v>
      </c>
      <c r="B17" s="107" t="s">
        <v>46</v>
      </c>
      <c r="C17" s="88" t="s">
        <v>13</v>
      </c>
      <c r="D17" s="108" t="s">
        <v>47</v>
      </c>
      <c r="E17" s="108" t="s">
        <v>14</v>
      </c>
      <c r="F17" s="116">
        <v>2024</v>
      </c>
      <c r="G17" s="117" t="s">
        <v>48</v>
      </c>
      <c r="H17" s="88">
        <v>8</v>
      </c>
      <c r="I17" s="16" t="s">
        <v>49</v>
      </c>
    </row>
    <row r="18" ht="33" customHeight="1" spans="1:9">
      <c r="A18" s="23">
        <v>202505014</v>
      </c>
      <c r="B18" s="109" t="s">
        <v>50</v>
      </c>
      <c r="C18" s="57" t="s">
        <v>17</v>
      </c>
      <c r="D18" s="57" t="s">
        <v>30</v>
      </c>
      <c r="E18" s="108" t="s">
        <v>14</v>
      </c>
      <c r="F18" s="23">
        <v>2025</v>
      </c>
      <c r="G18" s="109" t="s">
        <v>51</v>
      </c>
      <c r="H18" s="57">
        <v>5</v>
      </c>
      <c r="I18" s="23"/>
    </row>
    <row r="19" ht="30" customHeight="1" spans="1:9">
      <c r="A19" s="23">
        <v>202505015</v>
      </c>
      <c r="B19" s="109" t="s">
        <v>52</v>
      </c>
      <c r="C19" s="57" t="s">
        <v>17</v>
      </c>
      <c r="D19" s="57" t="s">
        <v>24</v>
      </c>
      <c r="E19" s="108" t="s">
        <v>14</v>
      </c>
      <c r="F19" s="23">
        <v>2025</v>
      </c>
      <c r="G19" s="109" t="s">
        <v>53</v>
      </c>
      <c r="H19" s="57">
        <v>12.96</v>
      </c>
      <c r="I19" s="57" t="s">
        <v>20</v>
      </c>
    </row>
    <row r="20" ht="30" customHeight="1" spans="1:9">
      <c r="A20" s="23">
        <v>202505016</v>
      </c>
      <c r="B20" s="109" t="s">
        <v>54</v>
      </c>
      <c r="C20" s="57" t="s">
        <v>17</v>
      </c>
      <c r="D20" s="57" t="s">
        <v>55</v>
      </c>
      <c r="E20" s="108" t="s">
        <v>14</v>
      </c>
      <c r="F20" s="23">
        <v>2025</v>
      </c>
      <c r="G20" s="109" t="s">
        <v>56</v>
      </c>
      <c r="H20" s="57">
        <v>1.62</v>
      </c>
      <c r="I20" s="57" t="s">
        <v>20</v>
      </c>
    </row>
    <row r="21" ht="30" customHeight="1" spans="1:9">
      <c r="A21" s="23">
        <v>202505017</v>
      </c>
      <c r="B21" s="109" t="s">
        <v>57</v>
      </c>
      <c r="C21" s="57" t="s">
        <v>17</v>
      </c>
      <c r="D21" s="57" t="s">
        <v>26</v>
      </c>
      <c r="E21" s="108" t="s">
        <v>14</v>
      </c>
      <c r="F21" s="23">
        <v>2025</v>
      </c>
      <c r="G21" s="109" t="s">
        <v>58</v>
      </c>
      <c r="H21" s="57">
        <v>8</v>
      </c>
      <c r="I21" s="57" t="s">
        <v>20</v>
      </c>
    </row>
    <row r="22" ht="30" customHeight="1" spans="1:9">
      <c r="A22" s="23">
        <v>202505018</v>
      </c>
      <c r="B22" s="109" t="s">
        <v>59</v>
      </c>
      <c r="C22" s="57" t="s">
        <v>17</v>
      </c>
      <c r="D22" s="118" t="s">
        <v>60</v>
      </c>
      <c r="E22" s="108" t="s">
        <v>14</v>
      </c>
      <c r="F22" s="23">
        <v>2025</v>
      </c>
      <c r="G22" s="109" t="s">
        <v>61</v>
      </c>
      <c r="H22" s="57">
        <v>4.86</v>
      </c>
      <c r="I22" s="57" t="s">
        <v>20</v>
      </c>
    </row>
    <row r="23" ht="30" customHeight="1" spans="1:9">
      <c r="A23" s="23">
        <v>202505019</v>
      </c>
      <c r="B23" s="109" t="s">
        <v>62</v>
      </c>
      <c r="C23" s="57" t="s">
        <v>17</v>
      </c>
      <c r="D23" s="57" t="s">
        <v>63</v>
      </c>
      <c r="E23" s="108" t="s">
        <v>14</v>
      </c>
      <c r="F23" s="23">
        <v>2025</v>
      </c>
      <c r="G23" s="109" t="s">
        <v>64</v>
      </c>
      <c r="H23" s="57">
        <v>3.24</v>
      </c>
      <c r="I23" s="57" t="s">
        <v>20</v>
      </c>
    </row>
    <row r="24" ht="30" customHeight="1" spans="1:9">
      <c r="A24" s="23">
        <v>202505020</v>
      </c>
      <c r="B24" s="109" t="s">
        <v>65</v>
      </c>
      <c r="C24" s="57" t="s">
        <v>17</v>
      </c>
      <c r="D24" s="57" t="s">
        <v>66</v>
      </c>
      <c r="E24" s="108" t="s">
        <v>14</v>
      </c>
      <c r="F24" s="23">
        <v>2025</v>
      </c>
      <c r="G24" s="109" t="s">
        <v>56</v>
      </c>
      <c r="H24" s="57">
        <v>1.68</v>
      </c>
      <c r="I24" s="57" t="s">
        <v>20</v>
      </c>
    </row>
    <row r="25" ht="30" customHeight="1" spans="1:9">
      <c r="A25" s="23">
        <v>202505021</v>
      </c>
      <c r="B25" s="109" t="s">
        <v>67</v>
      </c>
      <c r="C25" s="57" t="s">
        <v>17</v>
      </c>
      <c r="D25" s="57" t="s">
        <v>68</v>
      </c>
      <c r="E25" s="108" t="s">
        <v>14</v>
      </c>
      <c r="F25" s="23">
        <v>2025</v>
      </c>
      <c r="G25" s="109" t="s">
        <v>69</v>
      </c>
      <c r="H25" s="57">
        <v>2.16</v>
      </c>
      <c r="I25" s="57" t="s">
        <v>20</v>
      </c>
    </row>
    <row r="26" ht="30" customHeight="1" spans="1:9">
      <c r="A26" s="23">
        <v>202505022</v>
      </c>
      <c r="B26" s="109" t="s">
        <v>67</v>
      </c>
      <c r="C26" s="57" t="s">
        <v>17</v>
      </c>
      <c r="D26" s="57" t="s">
        <v>68</v>
      </c>
      <c r="E26" s="108" t="s">
        <v>14</v>
      </c>
      <c r="F26" s="23">
        <v>2025</v>
      </c>
      <c r="G26" s="109" t="s">
        <v>70</v>
      </c>
      <c r="H26" s="57">
        <v>2</v>
      </c>
      <c r="I26" s="57" t="s">
        <v>71</v>
      </c>
    </row>
    <row r="27" ht="30" customHeight="1" spans="1:9">
      <c r="A27" s="23">
        <v>202505023</v>
      </c>
      <c r="B27" s="109" t="s">
        <v>72</v>
      </c>
      <c r="C27" s="57" t="s">
        <v>73</v>
      </c>
      <c r="D27" s="57" t="s">
        <v>74</v>
      </c>
      <c r="E27" s="108" t="s">
        <v>14</v>
      </c>
      <c r="F27" s="23">
        <v>2025</v>
      </c>
      <c r="G27" s="109" t="s">
        <v>75</v>
      </c>
      <c r="H27" s="57">
        <v>5</v>
      </c>
      <c r="I27" s="57" t="s">
        <v>71</v>
      </c>
    </row>
    <row r="28" ht="30" customHeight="1" spans="1:9">
      <c r="A28" s="23">
        <v>202505024</v>
      </c>
      <c r="B28" s="109" t="s">
        <v>76</v>
      </c>
      <c r="C28" s="57" t="s">
        <v>77</v>
      </c>
      <c r="D28" s="57" t="s">
        <v>78</v>
      </c>
      <c r="E28" s="108" t="s">
        <v>14</v>
      </c>
      <c r="F28" s="23">
        <v>2025</v>
      </c>
      <c r="G28" s="109" t="s">
        <v>79</v>
      </c>
      <c r="H28" s="57">
        <v>5</v>
      </c>
      <c r="I28" s="57" t="s">
        <v>71</v>
      </c>
    </row>
    <row r="29" ht="30" customHeight="1" spans="1:9">
      <c r="A29" s="23">
        <v>202505025</v>
      </c>
      <c r="B29" s="109" t="s">
        <v>80</v>
      </c>
      <c r="C29" s="57" t="s">
        <v>77</v>
      </c>
      <c r="D29" s="57" t="s">
        <v>81</v>
      </c>
      <c r="E29" s="108" t="s">
        <v>14</v>
      </c>
      <c r="F29" s="23">
        <v>2025</v>
      </c>
      <c r="G29" s="109" t="s">
        <v>82</v>
      </c>
      <c r="H29" s="57">
        <v>5</v>
      </c>
      <c r="I29" s="57" t="s">
        <v>71</v>
      </c>
    </row>
    <row r="30" ht="30" customHeight="1" spans="1:9">
      <c r="A30" s="23">
        <v>202505026</v>
      </c>
      <c r="B30" s="119" t="s">
        <v>83</v>
      </c>
      <c r="C30" s="120" t="s">
        <v>84</v>
      </c>
      <c r="D30" s="120" t="s">
        <v>85</v>
      </c>
      <c r="E30" s="108" t="s">
        <v>14</v>
      </c>
      <c r="F30" s="23">
        <v>2025</v>
      </c>
      <c r="G30" s="121" t="s">
        <v>86</v>
      </c>
      <c r="H30" s="120">
        <v>7</v>
      </c>
      <c r="I30" s="57" t="s">
        <v>20</v>
      </c>
    </row>
    <row r="31" s="94" customFormat="1" ht="30" customHeight="1" spans="1:9">
      <c r="A31" s="23">
        <v>202505027</v>
      </c>
      <c r="B31" s="109" t="s">
        <v>87</v>
      </c>
      <c r="C31" s="57" t="s">
        <v>88</v>
      </c>
      <c r="D31" s="57" t="s">
        <v>89</v>
      </c>
      <c r="E31" s="108" t="s">
        <v>14</v>
      </c>
      <c r="F31" s="23">
        <v>2025</v>
      </c>
      <c r="G31" s="109" t="s">
        <v>90</v>
      </c>
      <c r="H31" s="57">
        <v>5</v>
      </c>
      <c r="I31" s="23"/>
    </row>
    <row r="32" s="94" customFormat="1" ht="30" customHeight="1" spans="1:9">
      <c r="A32" s="23">
        <v>202505028</v>
      </c>
      <c r="B32" s="109" t="s">
        <v>91</v>
      </c>
      <c r="C32" s="57" t="s">
        <v>88</v>
      </c>
      <c r="D32" s="57" t="s">
        <v>92</v>
      </c>
      <c r="E32" s="108" t="s">
        <v>14</v>
      </c>
      <c r="F32" s="23">
        <v>2025</v>
      </c>
      <c r="G32" s="109" t="s">
        <v>93</v>
      </c>
      <c r="H32" s="57">
        <v>5</v>
      </c>
      <c r="I32" s="23"/>
    </row>
    <row r="33" s="94" customFormat="1" ht="30" customHeight="1" spans="1:9">
      <c r="A33" s="23">
        <v>202505029</v>
      </c>
      <c r="B33" s="109" t="s">
        <v>94</v>
      </c>
      <c r="C33" s="57" t="s">
        <v>88</v>
      </c>
      <c r="D33" s="57" t="s">
        <v>95</v>
      </c>
      <c r="E33" s="108" t="s">
        <v>14</v>
      </c>
      <c r="F33" s="23">
        <v>2025</v>
      </c>
      <c r="G33" s="109" t="s">
        <v>96</v>
      </c>
      <c r="H33" s="57">
        <v>10</v>
      </c>
      <c r="I33" s="57" t="s">
        <v>71</v>
      </c>
    </row>
    <row r="34" s="94" customFormat="1" ht="30" customHeight="1" spans="1:9">
      <c r="A34" s="23">
        <v>202505030</v>
      </c>
      <c r="B34" s="109" t="s">
        <v>97</v>
      </c>
      <c r="C34" s="57" t="s">
        <v>17</v>
      </c>
      <c r="D34" s="57" t="s">
        <v>63</v>
      </c>
      <c r="E34" s="108" t="s">
        <v>14</v>
      </c>
      <c r="F34" s="23">
        <v>2025</v>
      </c>
      <c r="G34" s="109" t="s">
        <v>98</v>
      </c>
      <c r="H34" s="57">
        <v>2</v>
      </c>
      <c r="I34" s="57" t="s">
        <v>71</v>
      </c>
    </row>
    <row r="35" s="94" customFormat="1" ht="30" customHeight="1" spans="1:9">
      <c r="A35" s="23">
        <v>202505031</v>
      </c>
      <c r="B35" s="109" t="s">
        <v>99</v>
      </c>
      <c r="C35" s="57" t="s">
        <v>17</v>
      </c>
      <c r="D35" s="57" t="s">
        <v>26</v>
      </c>
      <c r="E35" s="108" t="s">
        <v>14</v>
      </c>
      <c r="F35" s="23">
        <v>2025</v>
      </c>
      <c r="G35" s="109" t="s">
        <v>100</v>
      </c>
      <c r="H35" s="57">
        <v>8.5</v>
      </c>
      <c r="I35" s="57" t="s">
        <v>20</v>
      </c>
    </row>
    <row r="36" s="94" customFormat="1" ht="30" customHeight="1" spans="1:9">
      <c r="A36" s="23">
        <v>202505032</v>
      </c>
      <c r="B36" s="109" t="s">
        <v>101</v>
      </c>
      <c r="C36" s="57" t="s">
        <v>102</v>
      </c>
      <c r="D36" s="57" t="s">
        <v>103</v>
      </c>
      <c r="E36" s="108" t="s">
        <v>14</v>
      </c>
      <c r="F36" s="23">
        <v>2025</v>
      </c>
      <c r="G36" s="109" t="s">
        <v>104</v>
      </c>
      <c r="H36" s="57">
        <v>5</v>
      </c>
      <c r="I36" s="23"/>
    </row>
    <row r="37" s="94" customFormat="1" ht="30" customHeight="1" spans="1:9">
      <c r="A37" s="23">
        <v>202505033</v>
      </c>
      <c r="B37" s="122" t="s">
        <v>105</v>
      </c>
      <c r="C37" s="57" t="s">
        <v>106</v>
      </c>
      <c r="D37" s="57" t="s">
        <v>107</v>
      </c>
      <c r="E37" s="108" t="s">
        <v>14</v>
      </c>
      <c r="F37" s="23">
        <v>2025</v>
      </c>
      <c r="G37" s="123" t="s">
        <v>108</v>
      </c>
      <c r="H37" s="124">
        <v>4</v>
      </c>
      <c r="I37" s="57" t="s">
        <v>71</v>
      </c>
    </row>
    <row r="38" s="94" customFormat="1" ht="30" customHeight="1" spans="1:9">
      <c r="A38" s="23">
        <v>202505034</v>
      </c>
      <c r="B38" s="109" t="s">
        <v>109</v>
      </c>
      <c r="C38" s="57" t="s">
        <v>106</v>
      </c>
      <c r="D38" s="57" t="s">
        <v>110</v>
      </c>
      <c r="E38" s="108" t="s">
        <v>14</v>
      </c>
      <c r="F38" s="23">
        <v>2025</v>
      </c>
      <c r="G38" s="109" t="s">
        <v>111</v>
      </c>
      <c r="H38" s="57">
        <v>7</v>
      </c>
      <c r="I38" s="57" t="s">
        <v>71</v>
      </c>
    </row>
    <row r="39" s="94" customFormat="1" ht="30" customHeight="1" spans="1:9">
      <c r="A39" s="23">
        <v>202505035</v>
      </c>
      <c r="B39" s="109" t="s">
        <v>112</v>
      </c>
      <c r="C39" s="57" t="s">
        <v>106</v>
      </c>
      <c r="D39" s="57" t="s">
        <v>113</v>
      </c>
      <c r="E39" s="108" t="s">
        <v>14</v>
      </c>
      <c r="F39" s="23">
        <v>2025</v>
      </c>
      <c r="G39" s="109" t="s">
        <v>114</v>
      </c>
      <c r="H39" s="57">
        <v>4</v>
      </c>
      <c r="I39" s="57" t="s">
        <v>71</v>
      </c>
    </row>
    <row r="40" s="94" customFormat="1" ht="30" customHeight="1" spans="1:9">
      <c r="A40" s="23">
        <v>202505036</v>
      </c>
      <c r="B40" s="125" t="s">
        <v>115</v>
      </c>
      <c r="C40" s="23" t="s">
        <v>106</v>
      </c>
      <c r="D40" s="23" t="s">
        <v>116</v>
      </c>
      <c r="E40" s="108" t="s">
        <v>14</v>
      </c>
      <c r="F40" s="23">
        <v>2025</v>
      </c>
      <c r="G40" s="109" t="s">
        <v>117</v>
      </c>
      <c r="H40" s="23">
        <v>8</v>
      </c>
      <c r="I40" s="23"/>
    </row>
    <row r="41" s="94" customFormat="1" ht="30" customHeight="1" spans="1:9">
      <c r="A41" s="23">
        <v>202505037</v>
      </c>
      <c r="B41" s="109" t="s">
        <v>112</v>
      </c>
      <c r="C41" s="57" t="s">
        <v>106</v>
      </c>
      <c r="D41" s="57" t="s">
        <v>113</v>
      </c>
      <c r="E41" s="108" t="s">
        <v>14</v>
      </c>
      <c r="F41" s="23">
        <v>2025</v>
      </c>
      <c r="G41" s="109" t="s">
        <v>118</v>
      </c>
      <c r="H41" s="57">
        <v>10</v>
      </c>
      <c r="I41" s="23"/>
    </row>
    <row r="42" s="94" customFormat="1" ht="30" customHeight="1" spans="1:9">
      <c r="A42" s="23">
        <v>202505038</v>
      </c>
      <c r="B42" s="109" t="s">
        <v>119</v>
      </c>
      <c r="C42" s="57" t="s">
        <v>106</v>
      </c>
      <c r="D42" s="57" t="s">
        <v>120</v>
      </c>
      <c r="E42" s="108" t="s">
        <v>14</v>
      </c>
      <c r="F42" s="23">
        <v>2025</v>
      </c>
      <c r="G42" s="109" t="s">
        <v>121</v>
      </c>
      <c r="H42" s="57">
        <v>9.5</v>
      </c>
      <c r="I42" s="57" t="s">
        <v>71</v>
      </c>
    </row>
    <row r="43" s="94" customFormat="1" ht="30" customHeight="1" spans="1:9">
      <c r="A43" s="23">
        <v>202505039</v>
      </c>
      <c r="B43" s="122" t="s">
        <v>122</v>
      </c>
      <c r="C43" s="57" t="s">
        <v>106</v>
      </c>
      <c r="D43" s="57" t="s">
        <v>107</v>
      </c>
      <c r="E43" s="108" t="s">
        <v>14</v>
      </c>
      <c r="F43" s="23">
        <v>2025</v>
      </c>
      <c r="G43" s="123" t="s">
        <v>123</v>
      </c>
      <c r="H43" s="124">
        <v>13</v>
      </c>
      <c r="I43" s="57" t="s">
        <v>71</v>
      </c>
    </row>
    <row r="44" s="94" customFormat="1" ht="30" customHeight="1" spans="1:9">
      <c r="A44" s="23">
        <v>202505040</v>
      </c>
      <c r="B44" s="122" t="s">
        <v>122</v>
      </c>
      <c r="C44" s="57" t="s">
        <v>106</v>
      </c>
      <c r="D44" s="57" t="s">
        <v>107</v>
      </c>
      <c r="E44" s="108" t="s">
        <v>14</v>
      </c>
      <c r="F44" s="23">
        <v>2025</v>
      </c>
      <c r="G44" s="123" t="s">
        <v>124</v>
      </c>
      <c r="H44" s="124">
        <v>5</v>
      </c>
      <c r="I44" s="57" t="s">
        <v>71</v>
      </c>
    </row>
    <row r="45" s="94" customFormat="1" ht="30" customHeight="1" spans="1:9">
      <c r="A45" s="23">
        <v>202505041</v>
      </c>
      <c r="B45" s="122" t="s">
        <v>122</v>
      </c>
      <c r="C45" s="57" t="s">
        <v>106</v>
      </c>
      <c r="D45" s="57" t="s">
        <v>107</v>
      </c>
      <c r="E45" s="108" t="s">
        <v>14</v>
      </c>
      <c r="F45" s="23">
        <v>2025</v>
      </c>
      <c r="G45" s="123" t="s">
        <v>125</v>
      </c>
      <c r="H45" s="124">
        <v>3</v>
      </c>
      <c r="I45" s="57" t="s">
        <v>71</v>
      </c>
    </row>
    <row r="46" s="94" customFormat="1" ht="45" customHeight="1" spans="1:9">
      <c r="A46" s="23">
        <v>202505042</v>
      </c>
      <c r="B46" s="109" t="s">
        <v>126</v>
      </c>
      <c r="C46" s="57" t="s">
        <v>106</v>
      </c>
      <c r="D46" s="57" t="s">
        <v>120</v>
      </c>
      <c r="E46" s="108" t="s">
        <v>14</v>
      </c>
      <c r="F46" s="23">
        <v>2025</v>
      </c>
      <c r="G46" s="109" t="s">
        <v>127</v>
      </c>
      <c r="H46" s="57">
        <v>8</v>
      </c>
      <c r="I46" s="23" t="s">
        <v>128</v>
      </c>
    </row>
    <row r="47" s="94" customFormat="1" ht="30" customHeight="1" spans="1:9">
      <c r="A47" s="23">
        <v>202505043</v>
      </c>
      <c r="B47" s="109" t="s">
        <v>126</v>
      </c>
      <c r="C47" s="57" t="s">
        <v>106</v>
      </c>
      <c r="D47" s="57" t="s">
        <v>120</v>
      </c>
      <c r="E47" s="108" t="s">
        <v>14</v>
      </c>
      <c r="F47" s="23">
        <v>2025</v>
      </c>
      <c r="G47" s="109" t="s">
        <v>129</v>
      </c>
      <c r="H47" s="57">
        <v>12</v>
      </c>
      <c r="I47" s="23"/>
    </row>
    <row r="48" s="94" customFormat="1" ht="30" customHeight="1" spans="1:9">
      <c r="A48" s="23">
        <v>202505044</v>
      </c>
      <c r="B48" s="122" t="s">
        <v>105</v>
      </c>
      <c r="C48" s="57" t="s">
        <v>106</v>
      </c>
      <c r="D48" s="57" t="s">
        <v>107</v>
      </c>
      <c r="E48" s="108" t="s">
        <v>14</v>
      </c>
      <c r="F48" s="23">
        <v>2025</v>
      </c>
      <c r="G48" s="123" t="s">
        <v>130</v>
      </c>
      <c r="H48" s="124">
        <v>5</v>
      </c>
      <c r="I48" s="23"/>
    </row>
    <row r="49" s="94" customFormat="1" ht="30" customHeight="1" spans="1:9">
      <c r="A49" s="23">
        <v>202505045</v>
      </c>
      <c r="B49" s="109" t="s">
        <v>131</v>
      </c>
      <c r="C49" s="57" t="s">
        <v>132</v>
      </c>
      <c r="D49" s="57" t="s">
        <v>133</v>
      </c>
      <c r="E49" s="108" t="s">
        <v>14</v>
      </c>
      <c r="F49" s="23">
        <v>2025</v>
      </c>
      <c r="G49" s="109" t="s">
        <v>134</v>
      </c>
      <c r="H49" s="57">
        <v>7.2</v>
      </c>
      <c r="I49" s="57" t="s">
        <v>20</v>
      </c>
    </row>
    <row r="50" s="94" customFormat="1" ht="30" customHeight="1" spans="1:9">
      <c r="A50" s="23">
        <v>202505046</v>
      </c>
      <c r="B50" s="109" t="s">
        <v>135</v>
      </c>
      <c r="C50" s="57" t="s">
        <v>132</v>
      </c>
      <c r="D50" s="57" t="s">
        <v>136</v>
      </c>
      <c r="E50" s="108" t="s">
        <v>14</v>
      </c>
      <c r="F50" s="23">
        <v>2025</v>
      </c>
      <c r="G50" s="109" t="s">
        <v>137</v>
      </c>
      <c r="H50" s="57">
        <v>8.52</v>
      </c>
      <c r="I50" s="57" t="s">
        <v>20</v>
      </c>
    </row>
    <row r="51" s="94" customFormat="1" ht="30" customHeight="1" spans="1:9">
      <c r="A51" s="23">
        <v>202505047</v>
      </c>
      <c r="B51" s="109" t="s">
        <v>138</v>
      </c>
      <c r="C51" s="57" t="s">
        <v>73</v>
      </c>
      <c r="D51" s="57" t="s">
        <v>139</v>
      </c>
      <c r="E51" s="108" t="s">
        <v>14</v>
      </c>
      <c r="F51" s="23">
        <v>2025</v>
      </c>
      <c r="G51" s="109" t="s">
        <v>140</v>
      </c>
      <c r="H51" s="57">
        <v>10</v>
      </c>
      <c r="I51" s="57" t="s">
        <v>71</v>
      </c>
    </row>
    <row r="52" s="94" customFormat="1" ht="30" customHeight="1" spans="1:9">
      <c r="A52" s="23">
        <v>202505048</v>
      </c>
      <c r="B52" s="109" t="s">
        <v>141</v>
      </c>
      <c r="C52" s="57" t="s">
        <v>73</v>
      </c>
      <c r="D52" s="57" t="s">
        <v>74</v>
      </c>
      <c r="E52" s="108" t="s">
        <v>14</v>
      </c>
      <c r="F52" s="23">
        <v>2025</v>
      </c>
      <c r="G52" s="109" t="s">
        <v>142</v>
      </c>
      <c r="H52" s="57">
        <v>6</v>
      </c>
      <c r="I52" s="57" t="s">
        <v>71</v>
      </c>
    </row>
    <row r="53" s="94" customFormat="1" ht="30" customHeight="1" spans="1:9">
      <c r="A53" s="23">
        <v>202505049</v>
      </c>
      <c r="B53" s="126" t="s">
        <v>143</v>
      </c>
      <c r="C53" s="57" t="s">
        <v>73</v>
      </c>
      <c r="D53" s="57" t="s">
        <v>144</v>
      </c>
      <c r="E53" s="108" t="s">
        <v>14</v>
      </c>
      <c r="F53" s="23">
        <v>2025</v>
      </c>
      <c r="G53" s="109" t="s">
        <v>145</v>
      </c>
      <c r="H53" s="57">
        <v>2</v>
      </c>
      <c r="I53" s="57" t="s">
        <v>71</v>
      </c>
    </row>
    <row r="54" s="94" customFormat="1" ht="30" customHeight="1" spans="1:9">
      <c r="A54" s="23">
        <v>202505050</v>
      </c>
      <c r="B54" s="125" t="s">
        <v>146</v>
      </c>
      <c r="C54" s="23" t="s">
        <v>77</v>
      </c>
      <c r="D54" s="57" t="s">
        <v>147</v>
      </c>
      <c r="E54" s="108" t="s">
        <v>14</v>
      </c>
      <c r="F54" s="23">
        <v>2025</v>
      </c>
      <c r="G54" s="109" t="s">
        <v>148</v>
      </c>
      <c r="H54" s="23">
        <v>15</v>
      </c>
      <c r="I54" s="23"/>
    </row>
    <row r="55" s="94" customFormat="1" ht="30" customHeight="1" spans="1:9">
      <c r="A55" s="23">
        <v>202505051</v>
      </c>
      <c r="B55" s="125" t="s">
        <v>146</v>
      </c>
      <c r="C55" s="23" t="s">
        <v>77</v>
      </c>
      <c r="D55" s="57" t="s">
        <v>149</v>
      </c>
      <c r="E55" s="108" t="s">
        <v>14</v>
      </c>
      <c r="F55" s="23">
        <v>2025</v>
      </c>
      <c r="G55" s="109" t="s">
        <v>150</v>
      </c>
      <c r="H55" s="23">
        <v>15</v>
      </c>
      <c r="I55" s="23"/>
    </row>
    <row r="56" s="94" customFormat="1" ht="30" customHeight="1" spans="1:9">
      <c r="A56" s="23">
        <v>202505052</v>
      </c>
      <c r="B56" s="109" t="s">
        <v>151</v>
      </c>
      <c r="C56" s="57" t="s">
        <v>77</v>
      </c>
      <c r="D56" s="57" t="s">
        <v>81</v>
      </c>
      <c r="E56" s="108" t="s">
        <v>14</v>
      </c>
      <c r="F56" s="23">
        <v>2025</v>
      </c>
      <c r="G56" s="109" t="s">
        <v>152</v>
      </c>
      <c r="H56" s="57">
        <v>8</v>
      </c>
      <c r="I56" s="57" t="s">
        <v>71</v>
      </c>
    </row>
    <row r="57" s="94" customFormat="1" ht="30" customHeight="1" spans="1:9">
      <c r="A57" s="23">
        <v>202505053</v>
      </c>
      <c r="B57" s="109" t="s">
        <v>153</v>
      </c>
      <c r="C57" s="57" t="s">
        <v>154</v>
      </c>
      <c r="D57" s="57" t="s">
        <v>155</v>
      </c>
      <c r="E57" s="108" t="s">
        <v>14</v>
      </c>
      <c r="F57" s="23">
        <v>2025</v>
      </c>
      <c r="G57" s="109" t="s">
        <v>156</v>
      </c>
      <c r="H57" s="57">
        <v>13</v>
      </c>
      <c r="I57" s="23"/>
    </row>
    <row r="58" s="94" customFormat="1" ht="30" customHeight="1" spans="1:9">
      <c r="A58" s="23">
        <v>202505054</v>
      </c>
      <c r="B58" s="109" t="s">
        <v>153</v>
      </c>
      <c r="C58" s="57" t="s">
        <v>154</v>
      </c>
      <c r="D58" s="57" t="s">
        <v>155</v>
      </c>
      <c r="E58" s="108" t="s">
        <v>14</v>
      </c>
      <c r="F58" s="23">
        <v>2025</v>
      </c>
      <c r="G58" s="109" t="s">
        <v>157</v>
      </c>
      <c r="H58" s="57">
        <v>10</v>
      </c>
      <c r="I58" s="23"/>
    </row>
    <row r="59" s="94" customFormat="1" ht="30" customHeight="1" spans="1:9">
      <c r="A59" s="23">
        <v>202505055</v>
      </c>
      <c r="B59" s="109" t="s">
        <v>158</v>
      </c>
      <c r="C59" s="57" t="s">
        <v>154</v>
      </c>
      <c r="D59" s="57" t="s">
        <v>159</v>
      </c>
      <c r="E59" s="108" t="s">
        <v>14</v>
      </c>
      <c r="F59" s="23">
        <v>2025</v>
      </c>
      <c r="G59" s="109" t="s">
        <v>160</v>
      </c>
      <c r="H59" s="57">
        <v>6</v>
      </c>
      <c r="I59" s="57" t="s">
        <v>161</v>
      </c>
    </row>
    <row r="60" s="94" customFormat="1" ht="30" customHeight="1" spans="1:9">
      <c r="A60" s="23">
        <v>202505056</v>
      </c>
      <c r="B60" s="126" t="s">
        <v>162</v>
      </c>
      <c r="C60" s="127" t="s">
        <v>154</v>
      </c>
      <c r="D60" s="127" t="s">
        <v>163</v>
      </c>
      <c r="E60" s="108" t="s">
        <v>14</v>
      </c>
      <c r="F60" s="23">
        <v>2025</v>
      </c>
      <c r="G60" s="126" t="s">
        <v>164</v>
      </c>
      <c r="H60" s="127">
        <v>6</v>
      </c>
      <c r="I60" s="127" t="s">
        <v>161</v>
      </c>
    </row>
    <row r="61" s="94" customFormat="1" ht="30" customHeight="1" spans="1:9">
      <c r="A61" s="23">
        <v>202505057</v>
      </c>
      <c r="B61" s="126" t="s">
        <v>165</v>
      </c>
      <c r="C61" s="57" t="s">
        <v>154</v>
      </c>
      <c r="D61" s="57" t="s">
        <v>166</v>
      </c>
      <c r="E61" s="108" t="s">
        <v>14</v>
      </c>
      <c r="F61" s="23">
        <v>2025</v>
      </c>
      <c r="G61" s="109" t="s">
        <v>167</v>
      </c>
      <c r="H61" s="57">
        <v>6</v>
      </c>
      <c r="I61" s="57" t="s">
        <v>161</v>
      </c>
    </row>
    <row r="62" s="94" customFormat="1" ht="30" customHeight="1" spans="1:9">
      <c r="A62" s="23">
        <v>202505058</v>
      </c>
      <c r="B62" s="109" t="s">
        <v>168</v>
      </c>
      <c r="C62" s="57" t="s">
        <v>154</v>
      </c>
      <c r="D62" s="57" t="s">
        <v>169</v>
      </c>
      <c r="E62" s="108" t="s">
        <v>14</v>
      </c>
      <c r="F62" s="23">
        <v>2025</v>
      </c>
      <c r="G62" s="109" t="s">
        <v>160</v>
      </c>
      <c r="H62" s="57">
        <v>12</v>
      </c>
      <c r="I62" s="57" t="s">
        <v>161</v>
      </c>
    </row>
    <row r="63" s="94" customFormat="1" ht="30" customHeight="1" spans="1:9">
      <c r="A63" s="23">
        <v>202505059</v>
      </c>
      <c r="B63" s="109" t="s">
        <v>170</v>
      </c>
      <c r="C63" s="57" t="s">
        <v>154</v>
      </c>
      <c r="D63" s="57" t="s">
        <v>171</v>
      </c>
      <c r="E63" s="108" t="s">
        <v>14</v>
      </c>
      <c r="F63" s="23">
        <v>2025</v>
      </c>
      <c r="G63" s="109" t="s">
        <v>164</v>
      </c>
      <c r="H63" s="57">
        <v>6</v>
      </c>
      <c r="I63" s="57" t="s">
        <v>161</v>
      </c>
    </row>
    <row r="64" s="94" customFormat="1" ht="30" customHeight="1" spans="1:9">
      <c r="A64" s="23">
        <v>202505060</v>
      </c>
      <c r="B64" s="109" t="s">
        <v>172</v>
      </c>
      <c r="C64" s="57" t="s">
        <v>173</v>
      </c>
      <c r="D64" s="57" t="s">
        <v>174</v>
      </c>
      <c r="E64" s="108" t="s">
        <v>14</v>
      </c>
      <c r="F64" s="23">
        <v>2025</v>
      </c>
      <c r="G64" s="109" t="s">
        <v>175</v>
      </c>
      <c r="H64" s="57">
        <v>6</v>
      </c>
      <c r="I64" s="23"/>
    </row>
    <row r="65" s="94" customFormat="1" ht="30" customHeight="1" spans="1:9">
      <c r="A65" s="23">
        <v>202505061</v>
      </c>
      <c r="B65" s="109" t="s">
        <v>176</v>
      </c>
      <c r="C65" s="57" t="s">
        <v>177</v>
      </c>
      <c r="D65" s="57" t="s">
        <v>178</v>
      </c>
      <c r="E65" s="108" t="s">
        <v>14</v>
      </c>
      <c r="F65" s="23">
        <v>2025</v>
      </c>
      <c r="G65" s="109" t="s">
        <v>179</v>
      </c>
      <c r="H65" s="57">
        <v>5.74</v>
      </c>
      <c r="I65" s="57" t="s">
        <v>20</v>
      </c>
    </row>
    <row r="66" s="94" customFormat="1" ht="30" customHeight="1" spans="1:9">
      <c r="A66" s="23">
        <v>202505062</v>
      </c>
      <c r="B66" s="109" t="s">
        <v>180</v>
      </c>
      <c r="C66" s="57" t="s">
        <v>177</v>
      </c>
      <c r="D66" s="57" t="s">
        <v>181</v>
      </c>
      <c r="E66" s="108" t="s">
        <v>14</v>
      </c>
      <c r="F66" s="23">
        <v>2025</v>
      </c>
      <c r="G66" s="109" t="s">
        <v>182</v>
      </c>
      <c r="H66" s="57">
        <v>5.16</v>
      </c>
      <c r="I66" s="57" t="s">
        <v>20</v>
      </c>
    </row>
    <row r="67" s="94" customFormat="1" ht="30" customHeight="1" spans="1:9">
      <c r="A67" s="23">
        <v>202505063</v>
      </c>
      <c r="B67" s="109" t="s">
        <v>183</v>
      </c>
      <c r="C67" s="57" t="s">
        <v>177</v>
      </c>
      <c r="D67" s="57" t="s">
        <v>184</v>
      </c>
      <c r="E67" s="108" t="s">
        <v>14</v>
      </c>
      <c r="F67" s="23">
        <v>2025</v>
      </c>
      <c r="G67" s="109" t="s">
        <v>185</v>
      </c>
      <c r="H67" s="57">
        <v>10</v>
      </c>
      <c r="I67" s="57" t="s">
        <v>71</v>
      </c>
    </row>
    <row r="68" s="94" customFormat="1" ht="30" customHeight="1" spans="1:9">
      <c r="A68" s="23">
        <v>202505064</v>
      </c>
      <c r="B68" s="119" t="s">
        <v>186</v>
      </c>
      <c r="C68" s="120" t="s">
        <v>84</v>
      </c>
      <c r="D68" s="120" t="s">
        <v>85</v>
      </c>
      <c r="E68" s="108" t="s">
        <v>14</v>
      </c>
      <c r="F68" s="23">
        <v>2025</v>
      </c>
      <c r="G68" s="121" t="s">
        <v>187</v>
      </c>
      <c r="H68" s="120">
        <v>6.68</v>
      </c>
      <c r="I68" s="57" t="s">
        <v>20</v>
      </c>
    </row>
    <row r="69" s="94" customFormat="1" ht="30" customHeight="1" spans="1:9">
      <c r="A69" s="23">
        <v>202505065</v>
      </c>
      <c r="B69" s="125" t="s">
        <v>188</v>
      </c>
      <c r="C69" s="23" t="s">
        <v>154</v>
      </c>
      <c r="D69" s="23" t="s">
        <v>159</v>
      </c>
      <c r="E69" s="108" t="s">
        <v>14</v>
      </c>
      <c r="F69" s="23">
        <v>2025</v>
      </c>
      <c r="G69" s="109" t="s">
        <v>189</v>
      </c>
      <c r="H69" s="23">
        <v>5</v>
      </c>
      <c r="I69" s="23"/>
    </row>
    <row r="70" s="94" customFormat="1" ht="30" customHeight="1" spans="1:9">
      <c r="A70" s="23">
        <v>202505066</v>
      </c>
      <c r="B70" s="125" t="s">
        <v>188</v>
      </c>
      <c r="C70" s="23" t="s">
        <v>154</v>
      </c>
      <c r="D70" s="23" t="s">
        <v>159</v>
      </c>
      <c r="E70" s="108" t="s">
        <v>14</v>
      </c>
      <c r="F70" s="23">
        <v>2025</v>
      </c>
      <c r="G70" s="109" t="s">
        <v>190</v>
      </c>
      <c r="H70" s="23">
        <v>5</v>
      </c>
      <c r="I70" s="23"/>
    </row>
    <row r="71" s="94" customFormat="1" ht="30" customHeight="1" spans="1:9">
      <c r="A71" s="23">
        <v>202505067</v>
      </c>
      <c r="B71" s="109" t="s">
        <v>191</v>
      </c>
      <c r="C71" s="57" t="s">
        <v>17</v>
      </c>
      <c r="D71" s="57" t="s">
        <v>22</v>
      </c>
      <c r="E71" s="108" t="s">
        <v>14</v>
      </c>
      <c r="F71" s="23">
        <v>2025</v>
      </c>
      <c r="G71" s="109" t="s">
        <v>192</v>
      </c>
      <c r="H71" s="57">
        <v>9</v>
      </c>
      <c r="I71" s="57" t="s">
        <v>71</v>
      </c>
    </row>
    <row r="72" s="94" customFormat="1" ht="30" customHeight="1" spans="1:9">
      <c r="A72" s="23">
        <v>202505068</v>
      </c>
      <c r="B72" s="109" t="s">
        <v>193</v>
      </c>
      <c r="C72" s="57" t="s">
        <v>17</v>
      </c>
      <c r="D72" s="57" t="s">
        <v>26</v>
      </c>
      <c r="E72" s="108" t="s">
        <v>14</v>
      </c>
      <c r="F72" s="23">
        <v>2025</v>
      </c>
      <c r="G72" s="109" t="s">
        <v>194</v>
      </c>
      <c r="H72" s="57">
        <v>6</v>
      </c>
      <c r="I72" s="57" t="s">
        <v>71</v>
      </c>
    </row>
    <row r="73" s="94" customFormat="1" ht="30" customHeight="1" spans="1:9">
      <c r="A73" s="23">
        <v>202505069</v>
      </c>
      <c r="B73" s="109" t="s">
        <v>195</v>
      </c>
      <c r="C73" s="57" t="s">
        <v>17</v>
      </c>
      <c r="D73" s="57" t="s">
        <v>18</v>
      </c>
      <c r="E73" s="108" t="s">
        <v>14</v>
      </c>
      <c r="F73" s="23">
        <v>2025</v>
      </c>
      <c r="G73" s="109" t="s">
        <v>196</v>
      </c>
      <c r="H73" s="57">
        <v>9.84</v>
      </c>
      <c r="I73" s="57" t="s">
        <v>20</v>
      </c>
    </row>
    <row r="74" s="94" customFormat="1" ht="30" customHeight="1" spans="1:9">
      <c r="A74" s="23">
        <v>202505070</v>
      </c>
      <c r="B74" s="109" t="s">
        <v>195</v>
      </c>
      <c r="C74" s="57" t="s">
        <v>17</v>
      </c>
      <c r="D74" s="57" t="s">
        <v>18</v>
      </c>
      <c r="E74" s="108" t="s">
        <v>14</v>
      </c>
      <c r="F74" s="23">
        <v>2025</v>
      </c>
      <c r="G74" s="109" t="s">
        <v>197</v>
      </c>
      <c r="H74" s="57">
        <v>7.86</v>
      </c>
      <c r="I74" s="57" t="s">
        <v>20</v>
      </c>
    </row>
    <row r="75" s="94" customFormat="1" ht="30" customHeight="1" spans="1:9">
      <c r="A75" s="23">
        <v>202505071</v>
      </c>
      <c r="B75" s="109" t="s">
        <v>198</v>
      </c>
      <c r="C75" s="57" t="s">
        <v>17</v>
      </c>
      <c r="D75" s="57" t="s">
        <v>63</v>
      </c>
      <c r="E75" s="108" t="s">
        <v>14</v>
      </c>
      <c r="F75" s="23">
        <v>2025</v>
      </c>
      <c r="G75" s="109" t="s">
        <v>199</v>
      </c>
      <c r="H75" s="57">
        <v>1.5</v>
      </c>
      <c r="I75" s="57" t="s">
        <v>20</v>
      </c>
    </row>
    <row r="76" s="94" customFormat="1" ht="30" customHeight="1" spans="1:9">
      <c r="A76" s="23">
        <v>202505072</v>
      </c>
      <c r="B76" s="109" t="s">
        <v>200</v>
      </c>
      <c r="C76" s="57" t="s">
        <v>17</v>
      </c>
      <c r="D76" s="57" t="s">
        <v>28</v>
      </c>
      <c r="E76" s="108" t="s">
        <v>14</v>
      </c>
      <c r="F76" s="23">
        <v>2025</v>
      </c>
      <c r="G76" s="109" t="s">
        <v>201</v>
      </c>
      <c r="H76" s="57">
        <v>2.5916</v>
      </c>
      <c r="I76" s="57" t="s">
        <v>20</v>
      </c>
    </row>
    <row r="77" s="94" customFormat="1" ht="30" customHeight="1" spans="1:9">
      <c r="A77" s="23">
        <v>202505073</v>
      </c>
      <c r="B77" s="109" t="s">
        <v>202</v>
      </c>
      <c r="C77" s="57" t="s">
        <v>17</v>
      </c>
      <c r="D77" s="57" t="s">
        <v>30</v>
      </c>
      <c r="E77" s="108" t="s">
        <v>14</v>
      </c>
      <c r="F77" s="23">
        <v>2025</v>
      </c>
      <c r="G77" s="109" t="s">
        <v>203</v>
      </c>
      <c r="H77" s="57">
        <v>3.72</v>
      </c>
      <c r="I77" s="57" t="s">
        <v>204</v>
      </c>
    </row>
    <row r="78" s="94" customFormat="1" ht="30" customHeight="1" spans="1:9">
      <c r="A78" s="23">
        <v>202505074</v>
      </c>
      <c r="B78" s="125" t="s">
        <v>205</v>
      </c>
      <c r="C78" s="23" t="s">
        <v>102</v>
      </c>
      <c r="D78" s="23" t="s">
        <v>206</v>
      </c>
      <c r="E78" s="108" t="s">
        <v>14</v>
      </c>
      <c r="F78" s="23">
        <v>2025</v>
      </c>
      <c r="G78" s="109" t="s">
        <v>207</v>
      </c>
      <c r="H78" s="23">
        <v>5</v>
      </c>
      <c r="I78" s="23"/>
    </row>
    <row r="79" s="94" customFormat="1" ht="30" customHeight="1" spans="1:9">
      <c r="A79" s="23">
        <v>202505075</v>
      </c>
      <c r="B79" s="109" t="s">
        <v>208</v>
      </c>
      <c r="C79" s="57" t="s">
        <v>106</v>
      </c>
      <c r="D79" s="57" t="s">
        <v>209</v>
      </c>
      <c r="E79" s="108" t="s">
        <v>14</v>
      </c>
      <c r="F79" s="23">
        <v>2025</v>
      </c>
      <c r="G79" s="109" t="s">
        <v>210</v>
      </c>
      <c r="H79" s="57">
        <v>5</v>
      </c>
      <c r="I79" s="23"/>
    </row>
    <row r="80" s="94" customFormat="1" ht="30" customHeight="1" spans="1:9">
      <c r="A80" s="23">
        <v>202505076</v>
      </c>
      <c r="B80" s="109" t="s">
        <v>211</v>
      </c>
      <c r="C80" s="57" t="s">
        <v>32</v>
      </c>
      <c r="D80" s="57" t="s">
        <v>212</v>
      </c>
      <c r="E80" s="108" t="s">
        <v>14</v>
      </c>
      <c r="F80" s="23">
        <v>2025</v>
      </c>
      <c r="G80" s="109" t="s">
        <v>213</v>
      </c>
      <c r="H80" s="57">
        <v>5</v>
      </c>
      <c r="I80" s="23"/>
    </row>
    <row r="81" s="94" customFormat="1" ht="30" customHeight="1" spans="1:9">
      <c r="A81" s="23">
        <v>202505077</v>
      </c>
      <c r="B81" s="109" t="s">
        <v>214</v>
      </c>
      <c r="C81" s="57" t="s">
        <v>177</v>
      </c>
      <c r="D81" s="57" t="s">
        <v>178</v>
      </c>
      <c r="E81" s="108" t="s">
        <v>14</v>
      </c>
      <c r="F81" s="23">
        <v>2025</v>
      </c>
      <c r="G81" s="109" t="s">
        <v>215</v>
      </c>
      <c r="H81" s="57">
        <v>8</v>
      </c>
      <c r="I81" s="57" t="s">
        <v>20</v>
      </c>
    </row>
    <row r="82" s="94" customFormat="1" ht="30" customHeight="1" spans="1:9">
      <c r="A82" s="23">
        <v>202505078</v>
      </c>
      <c r="B82" s="109" t="s">
        <v>216</v>
      </c>
      <c r="C82" s="57" t="s">
        <v>177</v>
      </c>
      <c r="D82" s="57" t="s">
        <v>217</v>
      </c>
      <c r="E82" s="108" t="s">
        <v>14</v>
      </c>
      <c r="F82" s="23">
        <v>2025</v>
      </c>
      <c r="G82" s="109" t="s">
        <v>210</v>
      </c>
      <c r="H82" s="57">
        <v>4</v>
      </c>
      <c r="I82" s="23"/>
    </row>
    <row r="83" s="94" customFormat="1" ht="30" customHeight="1" spans="1:9">
      <c r="A83" s="23">
        <v>202505079</v>
      </c>
      <c r="B83" s="109" t="s">
        <v>218</v>
      </c>
      <c r="C83" s="57" t="s">
        <v>17</v>
      </c>
      <c r="D83" s="57" t="s">
        <v>26</v>
      </c>
      <c r="E83" s="108" t="s">
        <v>14</v>
      </c>
      <c r="F83" s="23">
        <v>2025</v>
      </c>
      <c r="G83" s="109" t="s">
        <v>219</v>
      </c>
      <c r="H83" s="57">
        <v>2</v>
      </c>
      <c r="I83" s="57" t="s">
        <v>20</v>
      </c>
    </row>
    <row r="84" s="94" customFormat="1" ht="30" customHeight="1" spans="1:9">
      <c r="A84" s="23">
        <v>202505080</v>
      </c>
      <c r="B84" s="109" t="s">
        <v>220</v>
      </c>
      <c r="C84" s="57" t="s">
        <v>132</v>
      </c>
      <c r="D84" s="57" t="s">
        <v>221</v>
      </c>
      <c r="E84" s="108" t="s">
        <v>14</v>
      </c>
      <c r="F84" s="23">
        <v>2025</v>
      </c>
      <c r="G84" s="109" t="s">
        <v>222</v>
      </c>
      <c r="H84" s="57">
        <v>3.06</v>
      </c>
      <c r="I84" s="57" t="s">
        <v>20</v>
      </c>
    </row>
    <row r="85" s="94" customFormat="1" ht="30" customHeight="1" spans="1:9">
      <c r="A85" s="23">
        <v>202505081</v>
      </c>
      <c r="B85" s="109" t="s">
        <v>223</v>
      </c>
      <c r="C85" s="57" t="s">
        <v>17</v>
      </c>
      <c r="D85" s="57" t="s">
        <v>26</v>
      </c>
      <c r="E85" s="108" t="s">
        <v>14</v>
      </c>
      <c r="F85" s="23">
        <v>2025</v>
      </c>
      <c r="G85" s="109" t="s">
        <v>224</v>
      </c>
      <c r="H85" s="57">
        <v>3</v>
      </c>
      <c r="I85" s="57" t="s">
        <v>20</v>
      </c>
    </row>
    <row r="86" s="94" customFormat="1" ht="30" customHeight="1" spans="1:9">
      <c r="A86" s="23">
        <v>202505082</v>
      </c>
      <c r="B86" s="109" t="s">
        <v>225</v>
      </c>
      <c r="C86" s="57" t="s">
        <v>154</v>
      </c>
      <c r="D86" s="57" t="s">
        <v>169</v>
      </c>
      <c r="E86" s="108" t="s">
        <v>14</v>
      </c>
      <c r="F86" s="23">
        <v>2025</v>
      </c>
      <c r="G86" s="109" t="s">
        <v>226</v>
      </c>
      <c r="H86" s="57">
        <v>8</v>
      </c>
      <c r="I86" s="23" t="s">
        <v>128</v>
      </c>
    </row>
    <row r="87" s="94" customFormat="1" ht="30" customHeight="1" spans="1:9">
      <c r="A87" s="23">
        <v>202505083</v>
      </c>
      <c r="B87" s="109" t="s">
        <v>227</v>
      </c>
      <c r="C87" s="57" t="s">
        <v>17</v>
      </c>
      <c r="D87" s="57" t="s">
        <v>26</v>
      </c>
      <c r="E87" s="108" t="s">
        <v>14</v>
      </c>
      <c r="F87" s="23">
        <v>2025</v>
      </c>
      <c r="G87" s="109" t="s">
        <v>228</v>
      </c>
      <c r="H87" s="57">
        <v>7.6</v>
      </c>
      <c r="I87" s="57" t="s">
        <v>20</v>
      </c>
    </row>
    <row r="88" ht="30" customHeight="1" spans="1:9">
      <c r="A88" s="23">
        <v>202505084</v>
      </c>
      <c r="B88" s="109" t="s">
        <v>229</v>
      </c>
      <c r="C88" s="57" t="s">
        <v>17</v>
      </c>
      <c r="D88" s="57" t="s">
        <v>22</v>
      </c>
      <c r="E88" s="108" t="s">
        <v>14</v>
      </c>
      <c r="F88" s="23">
        <v>2025</v>
      </c>
      <c r="G88" s="109" t="s">
        <v>230</v>
      </c>
      <c r="H88" s="57">
        <v>1.194</v>
      </c>
      <c r="I88" s="57" t="s">
        <v>20</v>
      </c>
    </row>
    <row r="89" ht="30" customHeight="1" spans="1:9">
      <c r="A89" s="23">
        <v>202505085</v>
      </c>
      <c r="B89" s="109" t="s">
        <v>231</v>
      </c>
      <c r="C89" s="57" t="s">
        <v>17</v>
      </c>
      <c r="D89" s="118" t="s">
        <v>60</v>
      </c>
      <c r="E89" s="108" t="s">
        <v>14</v>
      </c>
      <c r="F89" s="23">
        <v>2025</v>
      </c>
      <c r="G89" s="109" t="s">
        <v>232</v>
      </c>
      <c r="H89" s="57">
        <v>5</v>
      </c>
      <c r="I89" s="57" t="s">
        <v>71</v>
      </c>
    </row>
    <row r="90" ht="30" customHeight="1" spans="1:9">
      <c r="A90" s="23">
        <v>202505086</v>
      </c>
      <c r="B90" s="109" t="s">
        <v>233</v>
      </c>
      <c r="C90" s="57" t="s">
        <v>106</v>
      </c>
      <c r="D90" s="57" t="s">
        <v>234</v>
      </c>
      <c r="E90" s="108" t="s">
        <v>14</v>
      </c>
      <c r="F90" s="23">
        <v>2025</v>
      </c>
      <c r="G90" s="109" t="s">
        <v>235</v>
      </c>
      <c r="H90" s="57">
        <v>16</v>
      </c>
      <c r="I90" s="57" t="s">
        <v>71</v>
      </c>
    </row>
    <row r="91" ht="30" customHeight="1" spans="1:9">
      <c r="A91" s="23">
        <v>202505087</v>
      </c>
      <c r="B91" s="109" t="s">
        <v>236</v>
      </c>
      <c r="C91" s="57" t="s">
        <v>106</v>
      </c>
      <c r="D91" s="57" t="s">
        <v>116</v>
      </c>
      <c r="E91" s="108" t="s">
        <v>14</v>
      </c>
      <c r="F91" s="23">
        <v>2025</v>
      </c>
      <c r="G91" s="109" t="s">
        <v>235</v>
      </c>
      <c r="H91" s="57">
        <v>8</v>
      </c>
      <c r="I91" s="23" t="s">
        <v>128</v>
      </c>
    </row>
    <row r="92" ht="30" customHeight="1" spans="1:9">
      <c r="A92" s="23">
        <v>202505088</v>
      </c>
      <c r="B92" s="125" t="s">
        <v>237</v>
      </c>
      <c r="C92" s="23" t="s">
        <v>73</v>
      </c>
      <c r="D92" s="23" t="s">
        <v>238</v>
      </c>
      <c r="E92" s="108" t="s">
        <v>14</v>
      </c>
      <c r="F92" s="23">
        <v>2025</v>
      </c>
      <c r="G92" s="109" t="s">
        <v>235</v>
      </c>
      <c r="H92" s="23">
        <v>3</v>
      </c>
      <c r="I92" s="23"/>
    </row>
    <row r="93" s="94" customFormat="1" ht="30" customHeight="1" spans="1:9">
      <c r="A93" s="23">
        <v>202505089</v>
      </c>
      <c r="B93" s="109" t="s">
        <v>239</v>
      </c>
      <c r="C93" s="57" t="s">
        <v>88</v>
      </c>
      <c r="D93" s="57" t="s">
        <v>240</v>
      </c>
      <c r="E93" s="108" t="s">
        <v>14</v>
      </c>
      <c r="F93" s="23">
        <v>2025</v>
      </c>
      <c r="G93" s="109" t="s">
        <v>241</v>
      </c>
      <c r="H93" s="57">
        <v>5</v>
      </c>
      <c r="I93" s="23"/>
    </row>
    <row r="94" s="94" customFormat="1" ht="30" customHeight="1" spans="1:9">
      <c r="A94" s="23">
        <v>202505090</v>
      </c>
      <c r="B94" s="109" t="s">
        <v>242</v>
      </c>
      <c r="C94" s="57" t="s">
        <v>88</v>
      </c>
      <c r="D94" s="57" t="s">
        <v>243</v>
      </c>
      <c r="E94" s="108" t="s">
        <v>14</v>
      </c>
      <c r="F94" s="23">
        <v>2025</v>
      </c>
      <c r="G94" s="109" t="s">
        <v>241</v>
      </c>
      <c r="H94" s="57">
        <v>5</v>
      </c>
      <c r="I94" s="23" t="s">
        <v>128</v>
      </c>
    </row>
    <row r="95" s="94" customFormat="1" ht="30" customHeight="1" spans="1:9">
      <c r="A95" s="23">
        <v>202505091</v>
      </c>
      <c r="B95" s="109" t="s">
        <v>244</v>
      </c>
      <c r="C95" s="57" t="s">
        <v>88</v>
      </c>
      <c r="D95" s="57" t="s">
        <v>245</v>
      </c>
      <c r="E95" s="108" t="s">
        <v>14</v>
      </c>
      <c r="F95" s="23">
        <v>2025</v>
      </c>
      <c r="G95" s="109" t="s">
        <v>241</v>
      </c>
      <c r="H95" s="57">
        <v>5</v>
      </c>
      <c r="I95" s="23"/>
    </row>
    <row r="96" s="94" customFormat="1" ht="30" customHeight="1" spans="1:9">
      <c r="A96" s="23">
        <v>202505092</v>
      </c>
      <c r="B96" s="109" t="s">
        <v>246</v>
      </c>
      <c r="C96" s="57" t="s">
        <v>247</v>
      </c>
      <c r="D96" s="57" t="s">
        <v>248</v>
      </c>
      <c r="E96" s="108" t="s">
        <v>14</v>
      </c>
      <c r="F96" s="23">
        <v>2025</v>
      </c>
      <c r="G96" s="109" t="s">
        <v>241</v>
      </c>
      <c r="H96" s="57">
        <v>10</v>
      </c>
      <c r="I96" s="23"/>
    </row>
    <row r="97" s="94" customFormat="1" ht="30" customHeight="1" spans="1:9">
      <c r="A97" s="23">
        <v>202505093</v>
      </c>
      <c r="B97" s="109" t="s">
        <v>249</v>
      </c>
      <c r="C97" s="57" t="s">
        <v>247</v>
      </c>
      <c r="D97" s="57" t="s">
        <v>250</v>
      </c>
      <c r="E97" s="108" t="s">
        <v>14</v>
      </c>
      <c r="F97" s="23">
        <v>2025</v>
      </c>
      <c r="G97" s="109" t="s">
        <v>241</v>
      </c>
      <c r="H97" s="57">
        <v>5</v>
      </c>
      <c r="I97" s="23"/>
    </row>
    <row r="98" s="94" customFormat="1" ht="30" customHeight="1" spans="1:9">
      <c r="A98" s="23">
        <v>202505094</v>
      </c>
      <c r="B98" s="109" t="s">
        <v>251</v>
      </c>
      <c r="C98" s="57" t="s">
        <v>247</v>
      </c>
      <c r="D98" s="57" t="s">
        <v>252</v>
      </c>
      <c r="E98" s="108" t="s">
        <v>14</v>
      </c>
      <c r="F98" s="23">
        <v>2025</v>
      </c>
      <c r="G98" s="109" t="s">
        <v>241</v>
      </c>
      <c r="H98" s="57">
        <v>3</v>
      </c>
      <c r="I98" s="23"/>
    </row>
    <row r="99" s="94" customFormat="1" ht="30" customHeight="1" spans="1:9">
      <c r="A99" s="23">
        <v>202505095</v>
      </c>
      <c r="B99" s="109" t="s">
        <v>253</v>
      </c>
      <c r="C99" s="57" t="s">
        <v>17</v>
      </c>
      <c r="D99" s="57" t="s">
        <v>18</v>
      </c>
      <c r="E99" s="108" t="s">
        <v>14</v>
      </c>
      <c r="F99" s="23">
        <v>2025</v>
      </c>
      <c r="G99" s="109" t="s">
        <v>254</v>
      </c>
      <c r="H99" s="57">
        <v>6</v>
      </c>
      <c r="I99" s="57" t="s">
        <v>71</v>
      </c>
    </row>
    <row r="100" s="94" customFormat="1" ht="30" customHeight="1" spans="1:9">
      <c r="A100" s="23">
        <v>202505096</v>
      </c>
      <c r="B100" s="109" t="s">
        <v>255</v>
      </c>
      <c r="C100" s="57" t="s">
        <v>17</v>
      </c>
      <c r="D100" s="57" t="s">
        <v>30</v>
      </c>
      <c r="E100" s="108" t="s">
        <v>14</v>
      </c>
      <c r="F100" s="23">
        <v>2025</v>
      </c>
      <c r="G100" s="109" t="s">
        <v>254</v>
      </c>
      <c r="H100" s="57">
        <v>2</v>
      </c>
      <c r="I100" s="57" t="s">
        <v>71</v>
      </c>
    </row>
    <row r="101" s="94" customFormat="1" ht="30" customHeight="1" spans="1:9">
      <c r="A101" s="23">
        <v>202505097</v>
      </c>
      <c r="B101" s="107" t="s">
        <v>256</v>
      </c>
      <c r="C101" s="89" t="s">
        <v>17</v>
      </c>
      <c r="D101" s="89" t="s">
        <v>257</v>
      </c>
      <c r="E101" s="108" t="s">
        <v>14</v>
      </c>
      <c r="F101" s="23">
        <v>2025</v>
      </c>
      <c r="G101" s="109" t="s">
        <v>254</v>
      </c>
      <c r="H101" s="89">
        <v>1.86</v>
      </c>
      <c r="I101" s="89" t="s">
        <v>20</v>
      </c>
    </row>
    <row r="102" s="94" customFormat="1" ht="30" customHeight="1" spans="1:9">
      <c r="A102" s="23">
        <v>202505098</v>
      </c>
      <c r="B102" s="109" t="s">
        <v>258</v>
      </c>
      <c r="C102" s="57" t="s">
        <v>17</v>
      </c>
      <c r="D102" s="57" t="s">
        <v>66</v>
      </c>
      <c r="E102" s="108" t="s">
        <v>14</v>
      </c>
      <c r="F102" s="23">
        <v>2025</v>
      </c>
      <c r="G102" s="109" t="s">
        <v>254</v>
      </c>
      <c r="H102" s="57">
        <v>2</v>
      </c>
      <c r="I102" s="57" t="s">
        <v>71</v>
      </c>
    </row>
    <row r="103" s="94" customFormat="1" ht="38" customHeight="1" spans="1:9">
      <c r="A103" s="23">
        <v>202505099</v>
      </c>
      <c r="B103" s="109" t="s">
        <v>259</v>
      </c>
      <c r="C103" s="57" t="s">
        <v>106</v>
      </c>
      <c r="D103" s="57" t="s">
        <v>120</v>
      </c>
      <c r="E103" s="108" t="s">
        <v>14</v>
      </c>
      <c r="F103" s="23">
        <v>2025</v>
      </c>
      <c r="G103" s="109" t="s">
        <v>260</v>
      </c>
      <c r="H103" s="57">
        <v>9</v>
      </c>
      <c r="I103" s="57" t="s">
        <v>71</v>
      </c>
    </row>
    <row r="104" s="94" customFormat="1" ht="38" customHeight="1" spans="1:9">
      <c r="A104" s="23">
        <v>202505100</v>
      </c>
      <c r="B104" s="109" t="s">
        <v>259</v>
      </c>
      <c r="C104" s="57" t="s">
        <v>106</v>
      </c>
      <c r="D104" s="57" t="s">
        <v>120</v>
      </c>
      <c r="E104" s="108" t="s">
        <v>14</v>
      </c>
      <c r="F104" s="23">
        <v>2025</v>
      </c>
      <c r="G104" s="109" t="s">
        <v>261</v>
      </c>
      <c r="H104" s="57">
        <v>8.5</v>
      </c>
      <c r="I104" s="57" t="s">
        <v>71</v>
      </c>
    </row>
    <row r="105" s="94" customFormat="1" ht="30" customHeight="1" spans="1:9">
      <c r="A105" s="23">
        <v>202505101</v>
      </c>
      <c r="B105" s="109" t="s">
        <v>262</v>
      </c>
      <c r="C105" s="57" t="s">
        <v>106</v>
      </c>
      <c r="D105" s="57" t="s">
        <v>107</v>
      </c>
      <c r="E105" s="108" t="s">
        <v>14</v>
      </c>
      <c r="F105" s="23">
        <v>2025</v>
      </c>
      <c r="G105" s="109" t="s">
        <v>263</v>
      </c>
      <c r="H105" s="57">
        <v>5</v>
      </c>
      <c r="I105" s="57" t="s">
        <v>71</v>
      </c>
    </row>
    <row r="106" s="94" customFormat="1" ht="30" customHeight="1" spans="1:9">
      <c r="A106" s="23">
        <v>202505102</v>
      </c>
      <c r="B106" s="109" t="s">
        <v>264</v>
      </c>
      <c r="C106" s="57" t="s">
        <v>106</v>
      </c>
      <c r="D106" s="57" t="s">
        <v>116</v>
      </c>
      <c r="E106" s="108" t="s">
        <v>14</v>
      </c>
      <c r="F106" s="23">
        <v>2025</v>
      </c>
      <c r="G106" s="109" t="s">
        <v>265</v>
      </c>
      <c r="H106" s="57">
        <v>9</v>
      </c>
      <c r="I106" s="57" t="s">
        <v>71</v>
      </c>
    </row>
    <row r="107" s="94" customFormat="1" ht="30" customHeight="1" spans="1:9">
      <c r="A107" s="23">
        <v>202505103</v>
      </c>
      <c r="B107" s="109" t="s">
        <v>264</v>
      </c>
      <c r="C107" s="57" t="s">
        <v>106</v>
      </c>
      <c r="D107" s="57" t="s">
        <v>116</v>
      </c>
      <c r="E107" s="108" t="s">
        <v>14</v>
      </c>
      <c r="F107" s="23">
        <v>2025</v>
      </c>
      <c r="G107" s="109" t="s">
        <v>266</v>
      </c>
      <c r="H107" s="57">
        <v>9</v>
      </c>
      <c r="I107" s="57" t="s">
        <v>71</v>
      </c>
    </row>
    <row r="108" s="94" customFormat="1" ht="30" customHeight="1" spans="1:9">
      <c r="A108" s="23">
        <v>202505104</v>
      </c>
      <c r="B108" s="109" t="s">
        <v>267</v>
      </c>
      <c r="C108" s="57" t="s">
        <v>106</v>
      </c>
      <c r="D108" s="57" t="s">
        <v>268</v>
      </c>
      <c r="E108" s="108" t="s">
        <v>14</v>
      </c>
      <c r="F108" s="23">
        <v>2025</v>
      </c>
      <c r="G108" s="109" t="s">
        <v>269</v>
      </c>
      <c r="H108" s="57">
        <v>3</v>
      </c>
      <c r="I108" s="57" t="s">
        <v>71</v>
      </c>
    </row>
    <row r="109" s="94" customFormat="1" ht="30" customHeight="1" spans="1:9">
      <c r="A109" s="23">
        <v>202505105</v>
      </c>
      <c r="B109" s="109" t="s">
        <v>270</v>
      </c>
      <c r="C109" s="57" t="s">
        <v>106</v>
      </c>
      <c r="D109" s="57" t="s">
        <v>271</v>
      </c>
      <c r="E109" s="108" t="s">
        <v>14</v>
      </c>
      <c r="F109" s="23">
        <v>2025</v>
      </c>
      <c r="G109" s="109" t="s">
        <v>254</v>
      </c>
      <c r="H109" s="57">
        <v>2</v>
      </c>
      <c r="I109" s="57" t="s">
        <v>71</v>
      </c>
    </row>
    <row r="110" s="94" customFormat="1" ht="30" customHeight="1" spans="1:9">
      <c r="A110" s="23">
        <v>202505106</v>
      </c>
      <c r="B110" s="109" t="s">
        <v>272</v>
      </c>
      <c r="C110" s="57" t="s">
        <v>106</v>
      </c>
      <c r="D110" s="57" t="s">
        <v>273</v>
      </c>
      <c r="E110" s="108" t="s">
        <v>14</v>
      </c>
      <c r="F110" s="23">
        <v>2025</v>
      </c>
      <c r="G110" s="109" t="s">
        <v>274</v>
      </c>
      <c r="H110" s="57">
        <v>8</v>
      </c>
      <c r="I110" s="57" t="s">
        <v>71</v>
      </c>
    </row>
    <row r="111" s="94" customFormat="1" ht="30" customHeight="1" spans="1:9">
      <c r="A111" s="23">
        <v>202505107</v>
      </c>
      <c r="B111" s="122" t="s">
        <v>275</v>
      </c>
      <c r="C111" s="124" t="s">
        <v>106</v>
      </c>
      <c r="D111" s="99" t="s">
        <v>276</v>
      </c>
      <c r="E111" s="108" t="s">
        <v>14</v>
      </c>
      <c r="F111" s="23">
        <v>2025</v>
      </c>
      <c r="G111" s="123" t="s">
        <v>277</v>
      </c>
      <c r="H111" s="124">
        <v>10</v>
      </c>
      <c r="I111" s="23"/>
    </row>
    <row r="112" s="94" customFormat="1" ht="30" customHeight="1" spans="1:9">
      <c r="A112" s="23">
        <v>202505108</v>
      </c>
      <c r="B112" s="109" t="s">
        <v>278</v>
      </c>
      <c r="C112" s="57" t="s">
        <v>106</v>
      </c>
      <c r="D112" s="57" t="s">
        <v>279</v>
      </c>
      <c r="E112" s="108" t="s">
        <v>14</v>
      </c>
      <c r="F112" s="23">
        <v>2025</v>
      </c>
      <c r="G112" s="109" t="s">
        <v>280</v>
      </c>
      <c r="H112" s="57">
        <v>3</v>
      </c>
      <c r="I112" s="57" t="s">
        <v>71</v>
      </c>
    </row>
    <row r="113" s="94" customFormat="1" ht="30" customHeight="1" spans="1:9">
      <c r="A113" s="23">
        <v>202505109</v>
      </c>
      <c r="B113" s="109" t="s">
        <v>281</v>
      </c>
      <c r="C113" s="57" t="s">
        <v>106</v>
      </c>
      <c r="D113" s="57" t="s">
        <v>116</v>
      </c>
      <c r="E113" s="108" t="s">
        <v>14</v>
      </c>
      <c r="F113" s="23">
        <v>2025</v>
      </c>
      <c r="G113" s="109" t="s">
        <v>282</v>
      </c>
      <c r="H113" s="57">
        <v>7</v>
      </c>
      <c r="I113" s="57" t="s">
        <v>71</v>
      </c>
    </row>
    <row r="114" s="94" customFormat="1" ht="30" customHeight="1" spans="1:9">
      <c r="A114" s="23">
        <v>202505110</v>
      </c>
      <c r="B114" s="109" t="s">
        <v>281</v>
      </c>
      <c r="C114" s="57" t="s">
        <v>106</v>
      </c>
      <c r="D114" s="57" t="s">
        <v>116</v>
      </c>
      <c r="E114" s="108" t="s">
        <v>14</v>
      </c>
      <c r="F114" s="23">
        <v>2025</v>
      </c>
      <c r="G114" s="109" t="s">
        <v>283</v>
      </c>
      <c r="H114" s="57">
        <v>8</v>
      </c>
      <c r="I114" s="57" t="s">
        <v>71</v>
      </c>
    </row>
    <row r="115" s="94" customFormat="1" ht="30" customHeight="1" spans="1:9">
      <c r="A115" s="23">
        <v>202505111</v>
      </c>
      <c r="B115" s="109" t="s">
        <v>284</v>
      </c>
      <c r="C115" s="57" t="s">
        <v>132</v>
      </c>
      <c r="D115" s="57" t="s">
        <v>285</v>
      </c>
      <c r="E115" s="108" t="s">
        <v>14</v>
      </c>
      <c r="F115" s="23">
        <v>2025</v>
      </c>
      <c r="G115" s="109" t="s">
        <v>241</v>
      </c>
      <c r="H115" s="57">
        <v>4.8</v>
      </c>
      <c r="I115" s="57" t="s">
        <v>20</v>
      </c>
    </row>
    <row r="116" s="94" customFormat="1" ht="30" customHeight="1" spans="1:9">
      <c r="A116" s="23">
        <v>202505112</v>
      </c>
      <c r="B116" s="109" t="s">
        <v>286</v>
      </c>
      <c r="C116" s="57" t="s">
        <v>132</v>
      </c>
      <c r="D116" s="57" t="s">
        <v>287</v>
      </c>
      <c r="E116" s="108" t="s">
        <v>14</v>
      </c>
      <c r="F116" s="23">
        <v>2025</v>
      </c>
      <c r="G116" s="109" t="s">
        <v>241</v>
      </c>
      <c r="H116" s="57">
        <v>2.94</v>
      </c>
      <c r="I116" s="57" t="s">
        <v>20</v>
      </c>
    </row>
    <row r="117" s="94" customFormat="1" ht="30" customHeight="1" spans="1:9">
      <c r="A117" s="23">
        <v>202505113</v>
      </c>
      <c r="B117" s="109" t="s">
        <v>288</v>
      </c>
      <c r="C117" s="57" t="s">
        <v>132</v>
      </c>
      <c r="D117" s="57" t="s">
        <v>221</v>
      </c>
      <c r="E117" s="108" t="s">
        <v>14</v>
      </c>
      <c r="F117" s="23">
        <v>2025</v>
      </c>
      <c r="G117" s="109" t="s">
        <v>241</v>
      </c>
      <c r="H117" s="57">
        <v>3</v>
      </c>
      <c r="I117" s="23"/>
    </row>
    <row r="118" s="94" customFormat="1" ht="30" customHeight="1" spans="1:9">
      <c r="A118" s="23">
        <v>202505114</v>
      </c>
      <c r="B118" s="109" t="s">
        <v>289</v>
      </c>
      <c r="C118" s="57" t="s">
        <v>132</v>
      </c>
      <c r="D118" s="57" t="s">
        <v>290</v>
      </c>
      <c r="E118" s="108" t="s">
        <v>14</v>
      </c>
      <c r="F118" s="23">
        <v>2025</v>
      </c>
      <c r="G118" s="109" t="s">
        <v>291</v>
      </c>
      <c r="H118" s="57">
        <v>5</v>
      </c>
      <c r="I118" s="23"/>
    </row>
    <row r="119" s="94" customFormat="1" ht="30" customHeight="1" spans="1:9">
      <c r="A119" s="23">
        <v>202505115</v>
      </c>
      <c r="B119" s="122" t="s">
        <v>292</v>
      </c>
      <c r="C119" s="57" t="s">
        <v>32</v>
      </c>
      <c r="D119" s="57" t="s">
        <v>293</v>
      </c>
      <c r="E119" s="108" t="s">
        <v>14</v>
      </c>
      <c r="F119" s="23">
        <v>2025</v>
      </c>
      <c r="G119" s="123" t="s">
        <v>241</v>
      </c>
      <c r="H119" s="124">
        <v>5</v>
      </c>
      <c r="I119" s="23"/>
    </row>
    <row r="120" s="94" customFormat="1" ht="30" customHeight="1" spans="1:9">
      <c r="A120" s="23">
        <v>202505116</v>
      </c>
      <c r="B120" s="109" t="s">
        <v>294</v>
      </c>
      <c r="C120" s="57" t="s">
        <v>32</v>
      </c>
      <c r="D120" s="57" t="s">
        <v>295</v>
      </c>
      <c r="E120" s="108" t="s">
        <v>14</v>
      </c>
      <c r="F120" s="23">
        <v>2025</v>
      </c>
      <c r="G120" s="109" t="s">
        <v>296</v>
      </c>
      <c r="H120" s="57">
        <v>5</v>
      </c>
      <c r="I120" s="23" t="s">
        <v>128</v>
      </c>
    </row>
    <row r="121" s="94" customFormat="1" ht="30" customHeight="1" spans="1:9">
      <c r="A121" s="23">
        <v>202505117</v>
      </c>
      <c r="B121" s="109" t="s">
        <v>297</v>
      </c>
      <c r="C121" s="57" t="s">
        <v>32</v>
      </c>
      <c r="D121" s="57" t="s">
        <v>33</v>
      </c>
      <c r="E121" s="108" t="s">
        <v>14</v>
      </c>
      <c r="F121" s="23">
        <v>2025</v>
      </c>
      <c r="G121" s="109" t="s">
        <v>296</v>
      </c>
      <c r="H121" s="57">
        <v>5</v>
      </c>
      <c r="I121" s="23"/>
    </row>
    <row r="122" s="94" customFormat="1" ht="30" customHeight="1" spans="1:9">
      <c r="A122" s="23">
        <v>202505118</v>
      </c>
      <c r="B122" s="109" t="s">
        <v>298</v>
      </c>
      <c r="C122" s="57" t="s">
        <v>299</v>
      </c>
      <c r="D122" s="57" t="s">
        <v>300</v>
      </c>
      <c r="E122" s="108" t="s">
        <v>14</v>
      </c>
      <c r="F122" s="23">
        <v>2025</v>
      </c>
      <c r="G122" s="109" t="s">
        <v>301</v>
      </c>
      <c r="H122" s="57">
        <v>5</v>
      </c>
      <c r="I122" s="23"/>
    </row>
    <row r="123" s="94" customFormat="1" ht="30" customHeight="1" spans="1:9">
      <c r="A123" s="23">
        <v>202505119</v>
      </c>
      <c r="B123" s="109" t="s">
        <v>302</v>
      </c>
      <c r="C123" s="57" t="s">
        <v>299</v>
      </c>
      <c r="D123" s="57" t="s">
        <v>303</v>
      </c>
      <c r="E123" s="108" t="s">
        <v>14</v>
      </c>
      <c r="F123" s="23">
        <v>2025</v>
      </c>
      <c r="G123" s="109" t="s">
        <v>304</v>
      </c>
      <c r="H123" s="57">
        <v>5</v>
      </c>
      <c r="I123" s="23"/>
    </row>
    <row r="124" s="94" customFormat="1" ht="46" customHeight="1" spans="1:9">
      <c r="A124" s="23">
        <v>202505120</v>
      </c>
      <c r="B124" s="109" t="s">
        <v>305</v>
      </c>
      <c r="C124" s="57" t="s">
        <v>73</v>
      </c>
      <c r="D124" s="57" t="s">
        <v>306</v>
      </c>
      <c r="E124" s="108" t="s">
        <v>14</v>
      </c>
      <c r="F124" s="23">
        <v>2025</v>
      </c>
      <c r="G124" s="109" t="s">
        <v>307</v>
      </c>
      <c r="H124" s="57">
        <v>3</v>
      </c>
      <c r="I124" s="57" t="s">
        <v>71</v>
      </c>
    </row>
    <row r="125" s="94" customFormat="1" ht="30" customHeight="1" spans="1:9">
      <c r="A125" s="23">
        <v>202505121</v>
      </c>
      <c r="B125" s="109" t="s">
        <v>308</v>
      </c>
      <c r="C125" s="57" t="s">
        <v>77</v>
      </c>
      <c r="D125" s="57" t="s">
        <v>309</v>
      </c>
      <c r="E125" s="108" t="s">
        <v>14</v>
      </c>
      <c r="F125" s="23">
        <v>2025</v>
      </c>
      <c r="G125" s="109" t="s">
        <v>310</v>
      </c>
      <c r="H125" s="57">
        <v>5</v>
      </c>
      <c r="I125" s="23" t="s">
        <v>128</v>
      </c>
    </row>
    <row r="126" s="94" customFormat="1" ht="30" customHeight="1" spans="1:9">
      <c r="A126" s="23">
        <v>202505122</v>
      </c>
      <c r="B126" s="109" t="s">
        <v>311</v>
      </c>
      <c r="C126" s="57" t="s">
        <v>77</v>
      </c>
      <c r="D126" s="57" t="s">
        <v>312</v>
      </c>
      <c r="E126" s="108" t="s">
        <v>14</v>
      </c>
      <c r="F126" s="23">
        <v>2025</v>
      </c>
      <c r="G126" s="109" t="s">
        <v>241</v>
      </c>
      <c r="H126" s="57">
        <v>8</v>
      </c>
      <c r="I126" s="23" t="s">
        <v>128</v>
      </c>
    </row>
    <row r="127" s="94" customFormat="1" ht="30" customHeight="1" spans="1:9">
      <c r="A127" s="23">
        <v>202505123</v>
      </c>
      <c r="B127" s="125" t="s">
        <v>313</v>
      </c>
      <c r="C127" s="23" t="s">
        <v>77</v>
      </c>
      <c r="D127" s="23" t="s">
        <v>78</v>
      </c>
      <c r="E127" s="108" t="s">
        <v>14</v>
      </c>
      <c r="F127" s="23">
        <v>2025</v>
      </c>
      <c r="G127" s="109" t="s">
        <v>314</v>
      </c>
      <c r="H127" s="23">
        <v>5</v>
      </c>
      <c r="I127" s="23"/>
    </row>
    <row r="128" s="94" customFormat="1" ht="30" customHeight="1" spans="1:9">
      <c r="A128" s="23">
        <v>202505124</v>
      </c>
      <c r="B128" s="125" t="s">
        <v>315</v>
      </c>
      <c r="C128" s="23" t="s">
        <v>77</v>
      </c>
      <c r="D128" s="23" t="s">
        <v>316</v>
      </c>
      <c r="E128" s="108" t="s">
        <v>14</v>
      </c>
      <c r="F128" s="23">
        <v>2025</v>
      </c>
      <c r="G128" s="109" t="s">
        <v>241</v>
      </c>
      <c r="H128" s="23">
        <v>5</v>
      </c>
      <c r="I128" s="23" t="s">
        <v>128</v>
      </c>
    </row>
    <row r="129" s="94" customFormat="1" ht="30" customHeight="1" spans="1:9">
      <c r="A129" s="23">
        <v>202505125</v>
      </c>
      <c r="B129" s="109" t="s">
        <v>317</v>
      </c>
      <c r="C129" s="57" t="s">
        <v>77</v>
      </c>
      <c r="D129" s="57" t="s">
        <v>318</v>
      </c>
      <c r="E129" s="108" t="s">
        <v>14</v>
      </c>
      <c r="F129" s="23">
        <v>2025</v>
      </c>
      <c r="G129" s="109" t="s">
        <v>310</v>
      </c>
      <c r="H129" s="57">
        <v>5</v>
      </c>
      <c r="I129" s="23"/>
    </row>
    <row r="130" s="94" customFormat="1" ht="30" customHeight="1" spans="1:9">
      <c r="A130" s="23">
        <v>202505126</v>
      </c>
      <c r="B130" s="109" t="s">
        <v>319</v>
      </c>
      <c r="C130" s="57" t="s">
        <v>77</v>
      </c>
      <c r="D130" s="57" t="s">
        <v>320</v>
      </c>
      <c r="E130" s="108" t="s">
        <v>14</v>
      </c>
      <c r="F130" s="23">
        <v>2025</v>
      </c>
      <c r="G130" s="109" t="s">
        <v>241</v>
      </c>
      <c r="H130" s="57">
        <v>5</v>
      </c>
      <c r="I130" s="23"/>
    </row>
    <row r="131" s="94" customFormat="1" ht="30" customHeight="1" spans="1:9">
      <c r="A131" s="23">
        <v>202505127</v>
      </c>
      <c r="B131" s="109" t="s">
        <v>321</v>
      </c>
      <c r="C131" s="57" t="s">
        <v>173</v>
      </c>
      <c r="D131" s="57" t="s">
        <v>322</v>
      </c>
      <c r="E131" s="108" t="s">
        <v>14</v>
      </c>
      <c r="F131" s="23">
        <v>2025</v>
      </c>
      <c r="G131" s="109" t="s">
        <v>241</v>
      </c>
      <c r="H131" s="23">
        <v>2</v>
      </c>
      <c r="I131" s="57" t="s">
        <v>71</v>
      </c>
    </row>
    <row r="132" s="94" customFormat="1" ht="30" customHeight="1" spans="1:9">
      <c r="A132" s="23">
        <v>202505128</v>
      </c>
      <c r="B132" s="109" t="s">
        <v>323</v>
      </c>
      <c r="C132" s="57" t="s">
        <v>173</v>
      </c>
      <c r="D132" s="57" t="s">
        <v>324</v>
      </c>
      <c r="E132" s="108" t="s">
        <v>14</v>
      </c>
      <c r="F132" s="23">
        <v>2025</v>
      </c>
      <c r="G132" s="109" t="s">
        <v>325</v>
      </c>
      <c r="H132" s="23">
        <v>2</v>
      </c>
      <c r="I132" s="57" t="s">
        <v>71</v>
      </c>
    </row>
    <row r="133" s="94" customFormat="1" ht="42" customHeight="1" spans="1:9">
      <c r="A133" s="23">
        <v>202505129</v>
      </c>
      <c r="B133" s="109" t="s">
        <v>326</v>
      </c>
      <c r="C133" s="57" t="s">
        <v>173</v>
      </c>
      <c r="D133" s="57" t="s">
        <v>327</v>
      </c>
      <c r="E133" s="108" t="s">
        <v>14</v>
      </c>
      <c r="F133" s="23">
        <v>2025</v>
      </c>
      <c r="G133" s="109" t="s">
        <v>328</v>
      </c>
      <c r="H133" s="57">
        <v>3</v>
      </c>
      <c r="I133" s="23"/>
    </row>
    <row r="134" s="94" customFormat="1" ht="30" customHeight="1" spans="1:9">
      <c r="A134" s="23">
        <v>202505130</v>
      </c>
      <c r="B134" s="109" t="s">
        <v>329</v>
      </c>
      <c r="C134" s="57" t="s">
        <v>173</v>
      </c>
      <c r="D134" s="57" t="s">
        <v>330</v>
      </c>
      <c r="E134" s="108" t="s">
        <v>14</v>
      </c>
      <c r="F134" s="23">
        <v>2025</v>
      </c>
      <c r="G134" s="109" t="s">
        <v>331</v>
      </c>
      <c r="H134" s="57">
        <v>5</v>
      </c>
      <c r="I134" s="23" t="s">
        <v>128</v>
      </c>
    </row>
    <row r="135" s="94" customFormat="1" ht="30" customHeight="1" spans="1:9">
      <c r="A135" s="23">
        <v>202505131</v>
      </c>
      <c r="B135" s="109" t="s">
        <v>332</v>
      </c>
      <c r="C135" s="57" t="s">
        <v>173</v>
      </c>
      <c r="D135" s="57" t="s">
        <v>333</v>
      </c>
      <c r="E135" s="108" t="s">
        <v>14</v>
      </c>
      <c r="F135" s="23">
        <v>2025</v>
      </c>
      <c r="G135" s="109" t="s">
        <v>254</v>
      </c>
      <c r="H135" s="57">
        <v>7</v>
      </c>
      <c r="I135" s="23" t="s">
        <v>128</v>
      </c>
    </row>
    <row r="136" s="94" customFormat="1" ht="30" customHeight="1" spans="1:9">
      <c r="A136" s="23">
        <v>202505132</v>
      </c>
      <c r="B136" s="109" t="s">
        <v>334</v>
      </c>
      <c r="C136" s="57" t="s">
        <v>177</v>
      </c>
      <c r="D136" s="57" t="s">
        <v>335</v>
      </c>
      <c r="E136" s="108" t="s">
        <v>14</v>
      </c>
      <c r="F136" s="23">
        <v>2025</v>
      </c>
      <c r="G136" s="109" t="s">
        <v>241</v>
      </c>
      <c r="H136" s="57">
        <v>3.9</v>
      </c>
      <c r="I136" s="57" t="s">
        <v>20</v>
      </c>
    </row>
    <row r="137" s="94" customFormat="1" ht="30" customHeight="1" spans="1:9">
      <c r="A137" s="23">
        <v>202505133</v>
      </c>
      <c r="B137" s="109" t="s">
        <v>336</v>
      </c>
      <c r="C137" s="57" t="s">
        <v>177</v>
      </c>
      <c r="D137" s="57" t="s">
        <v>337</v>
      </c>
      <c r="E137" s="108" t="s">
        <v>14</v>
      </c>
      <c r="F137" s="23">
        <v>2025</v>
      </c>
      <c r="G137" s="109" t="s">
        <v>338</v>
      </c>
      <c r="H137" s="57">
        <v>6</v>
      </c>
      <c r="I137" s="57" t="s">
        <v>20</v>
      </c>
    </row>
    <row r="138" s="94" customFormat="1" ht="30" customHeight="1" spans="1:9">
      <c r="A138" s="23">
        <v>202505134</v>
      </c>
      <c r="B138" s="109" t="s">
        <v>339</v>
      </c>
      <c r="C138" s="57" t="s">
        <v>177</v>
      </c>
      <c r="D138" s="57" t="s">
        <v>178</v>
      </c>
      <c r="E138" s="108" t="s">
        <v>14</v>
      </c>
      <c r="F138" s="23">
        <v>2025</v>
      </c>
      <c r="G138" s="109" t="s">
        <v>241</v>
      </c>
      <c r="H138" s="57">
        <v>9</v>
      </c>
      <c r="I138" s="57" t="s">
        <v>20</v>
      </c>
    </row>
    <row r="139" s="94" customFormat="1" ht="37" customHeight="1" spans="1:9">
      <c r="A139" s="23">
        <v>202505135</v>
      </c>
      <c r="B139" s="109" t="s">
        <v>340</v>
      </c>
      <c r="C139" s="57" t="s">
        <v>177</v>
      </c>
      <c r="D139" s="57" t="s">
        <v>341</v>
      </c>
      <c r="E139" s="108" t="s">
        <v>14</v>
      </c>
      <c r="F139" s="23">
        <v>2025</v>
      </c>
      <c r="G139" s="109" t="s">
        <v>342</v>
      </c>
      <c r="H139" s="57">
        <v>3.36</v>
      </c>
      <c r="I139" s="57" t="s">
        <v>20</v>
      </c>
    </row>
    <row r="140" s="94" customFormat="1" ht="30" customHeight="1" spans="1:9">
      <c r="A140" s="23">
        <v>202505136</v>
      </c>
      <c r="B140" s="109" t="s">
        <v>343</v>
      </c>
      <c r="C140" s="57" t="s">
        <v>177</v>
      </c>
      <c r="D140" s="57" t="s">
        <v>344</v>
      </c>
      <c r="E140" s="108" t="s">
        <v>14</v>
      </c>
      <c r="F140" s="23">
        <v>2025</v>
      </c>
      <c r="G140" s="109" t="s">
        <v>241</v>
      </c>
      <c r="H140" s="57">
        <v>5.22</v>
      </c>
      <c r="I140" s="57" t="s">
        <v>20</v>
      </c>
    </row>
    <row r="141" s="94" customFormat="1" ht="30" customHeight="1" spans="1:9">
      <c r="A141" s="23">
        <v>202505137</v>
      </c>
      <c r="B141" s="109" t="s">
        <v>345</v>
      </c>
      <c r="C141" s="57" t="s">
        <v>177</v>
      </c>
      <c r="D141" s="57" t="s">
        <v>346</v>
      </c>
      <c r="E141" s="108" t="s">
        <v>14</v>
      </c>
      <c r="F141" s="23">
        <v>2025</v>
      </c>
      <c r="G141" s="109" t="s">
        <v>241</v>
      </c>
      <c r="H141" s="57">
        <v>1.26</v>
      </c>
      <c r="I141" s="57" t="s">
        <v>20</v>
      </c>
    </row>
    <row r="142" s="94" customFormat="1" ht="30" customHeight="1" spans="1:9">
      <c r="A142" s="23">
        <v>202505138</v>
      </c>
      <c r="B142" s="125" t="s">
        <v>347</v>
      </c>
      <c r="C142" s="23" t="s">
        <v>177</v>
      </c>
      <c r="D142" s="23" t="s">
        <v>348</v>
      </c>
      <c r="E142" s="108" t="s">
        <v>14</v>
      </c>
      <c r="F142" s="23">
        <v>2025</v>
      </c>
      <c r="G142" s="109" t="s">
        <v>254</v>
      </c>
      <c r="H142" s="23">
        <v>5</v>
      </c>
      <c r="I142" s="23"/>
    </row>
    <row r="143" s="94" customFormat="1" ht="30" customHeight="1" spans="1:9">
      <c r="A143" s="23">
        <v>202505139</v>
      </c>
      <c r="B143" s="107" t="s">
        <v>349</v>
      </c>
      <c r="C143" s="89" t="s">
        <v>177</v>
      </c>
      <c r="D143" s="18" t="s">
        <v>350</v>
      </c>
      <c r="E143" s="108" t="s">
        <v>14</v>
      </c>
      <c r="F143" s="23">
        <v>2025</v>
      </c>
      <c r="G143" s="109" t="s">
        <v>254</v>
      </c>
      <c r="H143" s="124">
        <v>5</v>
      </c>
      <c r="I143" s="23"/>
    </row>
    <row r="144" s="94" customFormat="1" ht="30" customHeight="1" spans="1:9">
      <c r="A144" s="23">
        <v>202505140</v>
      </c>
      <c r="B144" s="109" t="s">
        <v>351</v>
      </c>
      <c r="C144" s="57" t="s">
        <v>177</v>
      </c>
      <c r="D144" s="57" t="s">
        <v>217</v>
      </c>
      <c r="E144" s="108" t="s">
        <v>14</v>
      </c>
      <c r="F144" s="23">
        <v>2025</v>
      </c>
      <c r="G144" s="109" t="s">
        <v>254</v>
      </c>
      <c r="H144" s="57">
        <v>4</v>
      </c>
      <c r="I144" s="23"/>
    </row>
    <row r="145" s="94" customFormat="1" ht="42" customHeight="1" spans="1:9">
      <c r="A145" s="23">
        <v>202505141</v>
      </c>
      <c r="B145" s="109" t="s">
        <v>352</v>
      </c>
      <c r="C145" s="57" t="s">
        <v>84</v>
      </c>
      <c r="D145" s="57" t="s">
        <v>353</v>
      </c>
      <c r="E145" s="108" t="s">
        <v>14</v>
      </c>
      <c r="F145" s="23">
        <v>2025</v>
      </c>
      <c r="G145" s="109" t="s">
        <v>354</v>
      </c>
      <c r="H145" s="57">
        <v>5</v>
      </c>
      <c r="I145" s="23"/>
    </row>
    <row r="146" s="94" customFormat="1" ht="30" customHeight="1" spans="1:9">
      <c r="A146" s="23">
        <v>202505142</v>
      </c>
      <c r="B146" s="125" t="s">
        <v>355</v>
      </c>
      <c r="C146" s="23" t="s">
        <v>356</v>
      </c>
      <c r="D146" s="23" t="s">
        <v>357</v>
      </c>
      <c r="E146" s="108" t="s">
        <v>14</v>
      </c>
      <c r="F146" s="23">
        <v>2025</v>
      </c>
      <c r="G146" s="109" t="s">
        <v>358</v>
      </c>
      <c r="H146" s="23">
        <v>8</v>
      </c>
      <c r="I146" s="23"/>
    </row>
    <row r="147" s="94" customFormat="1" ht="30" customHeight="1" spans="1:9">
      <c r="A147" s="23">
        <v>202505143</v>
      </c>
      <c r="B147" s="109" t="s">
        <v>359</v>
      </c>
      <c r="C147" s="57" t="s">
        <v>17</v>
      </c>
      <c r="D147" s="57" t="s">
        <v>63</v>
      </c>
      <c r="E147" s="108" t="s">
        <v>14</v>
      </c>
      <c r="F147" s="23">
        <v>2025</v>
      </c>
      <c r="G147" s="109" t="s">
        <v>360</v>
      </c>
      <c r="H147" s="57">
        <v>4.919</v>
      </c>
      <c r="I147" s="23"/>
    </row>
    <row r="148" s="94" customFormat="1" ht="30" customHeight="1" spans="1:9">
      <c r="A148" s="23">
        <v>202505144</v>
      </c>
      <c r="B148" s="109" t="s">
        <v>361</v>
      </c>
      <c r="C148" s="57" t="s">
        <v>73</v>
      </c>
      <c r="D148" s="57" t="s">
        <v>306</v>
      </c>
      <c r="E148" s="108" t="s">
        <v>14</v>
      </c>
      <c r="F148" s="23">
        <v>2025</v>
      </c>
      <c r="G148" s="109" t="s">
        <v>362</v>
      </c>
      <c r="H148" s="57">
        <v>5</v>
      </c>
      <c r="I148" s="23" t="s">
        <v>128</v>
      </c>
    </row>
    <row r="149" s="94" customFormat="1" ht="30" customHeight="1" spans="1:9">
      <c r="A149" s="23">
        <v>202505145</v>
      </c>
      <c r="B149" s="109" t="s">
        <v>363</v>
      </c>
      <c r="C149" s="57" t="s">
        <v>177</v>
      </c>
      <c r="D149" s="57" t="s">
        <v>178</v>
      </c>
      <c r="E149" s="108" t="s">
        <v>14</v>
      </c>
      <c r="F149" s="23">
        <v>2025</v>
      </c>
      <c r="G149" s="109" t="s">
        <v>364</v>
      </c>
      <c r="H149" s="57">
        <v>6</v>
      </c>
      <c r="I149" s="23"/>
    </row>
    <row r="150" s="94" customFormat="1" ht="30" customHeight="1" spans="1:9">
      <c r="A150" s="23">
        <v>202505146</v>
      </c>
      <c r="B150" s="109" t="s">
        <v>365</v>
      </c>
      <c r="C150" s="57" t="s">
        <v>132</v>
      </c>
      <c r="D150" s="57" t="s">
        <v>290</v>
      </c>
      <c r="E150" s="108" t="s">
        <v>14</v>
      </c>
      <c r="F150" s="23">
        <v>2025</v>
      </c>
      <c r="G150" s="109" t="s">
        <v>366</v>
      </c>
      <c r="H150" s="57">
        <v>8</v>
      </c>
      <c r="I150" s="23"/>
    </row>
    <row r="151" ht="30" customHeight="1" spans="1:9">
      <c r="A151" s="23">
        <v>202505147</v>
      </c>
      <c r="B151" s="109" t="s">
        <v>367</v>
      </c>
      <c r="C151" s="57" t="s">
        <v>132</v>
      </c>
      <c r="D151" s="57" t="s">
        <v>290</v>
      </c>
      <c r="E151" s="108" t="s">
        <v>14</v>
      </c>
      <c r="F151" s="23">
        <v>2025</v>
      </c>
      <c r="G151" s="109" t="s">
        <v>368</v>
      </c>
      <c r="H151" s="57">
        <v>7.22</v>
      </c>
      <c r="I151" s="57" t="s">
        <v>20</v>
      </c>
    </row>
    <row r="152" ht="30" customHeight="1" spans="1:9">
      <c r="A152" s="23">
        <v>202505148</v>
      </c>
      <c r="B152" s="109" t="s">
        <v>369</v>
      </c>
      <c r="C152" s="57" t="s">
        <v>77</v>
      </c>
      <c r="D152" s="57" t="s">
        <v>370</v>
      </c>
      <c r="E152" s="108" t="s">
        <v>14</v>
      </c>
      <c r="F152" s="23">
        <v>2025</v>
      </c>
      <c r="G152" s="109" t="s">
        <v>371</v>
      </c>
      <c r="H152" s="57">
        <v>6</v>
      </c>
      <c r="I152" s="57" t="s">
        <v>71</v>
      </c>
    </row>
    <row r="153" ht="30" customHeight="1" spans="1:9">
      <c r="A153" s="23">
        <v>202505149</v>
      </c>
      <c r="B153" s="109" t="s">
        <v>372</v>
      </c>
      <c r="C153" s="57" t="s">
        <v>77</v>
      </c>
      <c r="D153" s="57" t="s">
        <v>78</v>
      </c>
      <c r="E153" s="108" t="s">
        <v>14</v>
      </c>
      <c r="F153" s="23">
        <v>2025</v>
      </c>
      <c r="G153" s="109" t="s">
        <v>373</v>
      </c>
      <c r="H153" s="57">
        <v>7</v>
      </c>
      <c r="I153" s="57" t="s">
        <v>71</v>
      </c>
    </row>
    <row r="154" ht="30" customHeight="1" spans="1:9">
      <c r="A154" s="23">
        <v>202505150</v>
      </c>
      <c r="B154" s="109" t="s">
        <v>374</v>
      </c>
      <c r="C154" s="57" t="s">
        <v>132</v>
      </c>
      <c r="D154" s="57" t="s">
        <v>290</v>
      </c>
      <c r="E154" s="108" t="s">
        <v>14</v>
      </c>
      <c r="F154" s="23">
        <v>2025</v>
      </c>
      <c r="G154" s="109" t="s">
        <v>375</v>
      </c>
      <c r="H154" s="57">
        <v>7</v>
      </c>
      <c r="I154" s="57" t="s">
        <v>20</v>
      </c>
    </row>
    <row r="155" ht="30" customHeight="1" spans="1:9">
      <c r="A155" s="23">
        <v>202505151</v>
      </c>
      <c r="B155" s="109" t="s">
        <v>376</v>
      </c>
      <c r="C155" s="57" t="s">
        <v>17</v>
      </c>
      <c r="D155" s="57" t="s">
        <v>24</v>
      </c>
      <c r="E155" s="108" t="s">
        <v>14</v>
      </c>
      <c r="F155" s="23">
        <v>2025</v>
      </c>
      <c r="G155" s="109" t="s">
        <v>377</v>
      </c>
      <c r="H155" s="57">
        <v>7</v>
      </c>
      <c r="I155" s="57" t="s">
        <v>71</v>
      </c>
    </row>
    <row r="156" s="94" customFormat="1" ht="30" customHeight="1" spans="1:9">
      <c r="A156" s="23">
        <v>202505152</v>
      </c>
      <c r="B156" s="114" t="s">
        <v>378</v>
      </c>
      <c r="C156" s="23" t="s">
        <v>88</v>
      </c>
      <c r="D156" s="23" t="s">
        <v>95</v>
      </c>
      <c r="E156" s="108" t="s">
        <v>14</v>
      </c>
      <c r="F156" s="23">
        <v>2025</v>
      </c>
      <c r="G156" s="107" t="s">
        <v>379</v>
      </c>
      <c r="H156" s="23">
        <v>10</v>
      </c>
      <c r="I156" s="23"/>
    </row>
    <row r="157" s="94" customFormat="1" ht="30" customHeight="1" spans="1:9">
      <c r="A157" s="23">
        <v>202505153</v>
      </c>
      <c r="B157" s="114" t="s">
        <v>380</v>
      </c>
      <c r="C157" s="23" t="s">
        <v>106</v>
      </c>
      <c r="D157" s="23" t="s">
        <v>107</v>
      </c>
      <c r="E157" s="108" t="s">
        <v>14</v>
      </c>
      <c r="F157" s="23">
        <v>2025</v>
      </c>
      <c r="G157" s="107" t="s">
        <v>381</v>
      </c>
      <c r="H157" s="23">
        <v>30</v>
      </c>
      <c r="I157" s="23"/>
    </row>
    <row r="158" ht="30" customHeight="1" spans="1:9">
      <c r="A158" s="23">
        <v>202505154</v>
      </c>
      <c r="B158" s="114" t="s">
        <v>382</v>
      </c>
      <c r="C158" s="23" t="s">
        <v>13</v>
      </c>
      <c r="D158" s="23"/>
      <c r="E158" s="108" t="s">
        <v>14</v>
      </c>
      <c r="F158" s="23">
        <v>2025</v>
      </c>
      <c r="G158" s="109" t="s">
        <v>382</v>
      </c>
      <c r="H158" s="23">
        <v>20</v>
      </c>
      <c r="I158" s="23"/>
    </row>
    <row r="159" ht="30" customHeight="1" spans="1:9">
      <c r="A159" s="128" t="s">
        <v>383</v>
      </c>
      <c r="B159" s="129"/>
      <c r="C159" s="128"/>
      <c r="D159" s="128"/>
      <c r="E159" s="128"/>
      <c r="F159" s="129"/>
      <c r="G159" s="129"/>
      <c r="H159" s="128">
        <f>SUM(H5:H158)</f>
        <v>2921.44</v>
      </c>
      <c r="I159" s="129"/>
    </row>
    <row r="160" ht="30" customHeight="1"/>
    <row r="161" ht="30" customHeight="1"/>
    <row r="162" ht="30" customHeight="1"/>
  </sheetData>
  <autoFilter xmlns:etc="http://www.wps.cn/officeDocument/2017/etCustomData" ref="A4:I159" etc:filterBottomFollowUsedRange="0">
    <extLst/>
  </autoFilter>
  <sortState ref="A56:R62">
    <sortCondition ref="C56:C62"/>
    <sortCondition ref="D56:D62"/>
  </sortState>
  <mergeCells count="9">
    <mergeCell ref="A2:I2"/>
    <mergeCell ref="C3:D3"/>
    <mergeCell ref="A3:A4"/>
    <mergeCell ref="B3:B4"/>
    <mergeCell ref="E3:E4"/>
    <mergeCell ref="F3:F4"/>
    <mergeCell ref="G3:G4"/>
    <mergeCell ref="H3:H4"/>
    <mergeCell ref="I3:I4"/>
  </mergeCells>
  <pageMargins left="0.66875" right="0.472222222222222" top="0.708333333333333" bottom="0.354166666666667" header="0.5" footer="0.27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8575"/>
  <sheetViews>
    <sheetView workbookViewId="0">
      <selection activeCell="I9" sqref="I9"/>
    </sheetView>
  </sheetViews>
  <sheetFormatPr defaultColWidth="9" defaultRowHeight="15"/>
  <cols>
    <col min="1" max="1" width="11.75" style="1" customWidth="1"/>
    <col min="2" max="2" width="9" style="4"/>
    <col min="3" max="3" width="9" style="1"/>
    <col min="4" max="4" width="7.75" style="1" hidden="1" customWidth="1"/>
    <col min="5" max="5" width="7.625" style="1" hidden="1" customWidth="1"/>
    <col min="6" max="7" width="9" style="1"/>
    <col min="8" max="8" width="12.45" style="1" customWidth="1"/>
    <col min="9" max="9" width="8.5" style="1" customWidth="1"/>
    <col min="10" max="10" width="6.875" style="1" customWidth="1"/>
    <col min="11" max="11" width="7.625" style="1" customWidth="1"/>
    <col min="12" max="12" width="9.625" style="4" customWidth="1"/>
    <col min="13" max="13" width="9.375" style="4" customWidth="1"/>
    <col min="14" max="14" width="9.75" style="4" customWidth="1"/>
    <col min="15" max="15" width="9" style="1"/>
    <col min="16" max="16" width="8.375" style="1" customWidth="1"/>
    <col min="17" max="17" width="7.5" style="1" customWidth="1"/>
    <col min="18" max="19" width="9" style="1"/>
    <col min="20" max="20" width="7.5" style="4" customWidth="1"/>
    <col min="21" max="21" width="9" style="1"/>
    <col min="22" max="23" width="8.5" style="1" customWidth="1"/>
    <col min="24" max="16382" width="9" style="1"/>
    <col min="16383" max="16384" width="9" style="3"/>
  </cols>
  <sheetData>
    <row r="1" s="1" customFormat="1" ht="27" customHeight="1" spans="1:20">
      <c r="A1" s="43" t="s">
        <v>384</v>
      </c>
      <c r="B1" s="71"/>
      <c r="C1" s="72"/>
      <c r="D1" s="44"/>
      <c r="E1" s="44"/>
      <c r="F1" s="44"/>
      <c r="G1" s="44"/>
      <c r="H1" s="44"/>
      <c r="I1" s="44"/>
      <c r="J1" s="44"/>
      <c r="K1" s="44"/>
      <c r="L1" s="5"/>
      <c r="M1" s="5"/>
      <c r="N1" s="5"/>
      <c r="O1" s="44"/>
      <c r="P1" s="44"/>
      <c r="Q1" s="44"/>
      <c r="R1" s="44"/>
      <c r="S1" s="44"/>
      <c r="T1" s="5"/>
    </row>
    <row r="2" s="1" customFormat="1" ht="40" customHeight="1" spans="1:20">
      <c r="A2" s="45" t="s">
        <v>385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="1" customFormat="1" ht="31.5" customHeight="1" spans="1:20">
      <c r="A3" s="47" t="s">
        <v>386</v>
      </c>
      <c r="B3" s="12" t="s">
        <v>387</v>
      </c>
      <c r="C3" s="26" t="s">
        <v>388</v>
      </c>
      <c r="D3" s="47" t="s">
        <v>389</v>
      </c>
      <c r="E3" s="47"/>
      <c r="F3" s="47"/>
      <c r="G3" s="47"/>
      <c r="H3" s="47"/>
      <c r="I3" s="80" t="s">
        <v>390</v>
      </c>
      <c r="J3" s="81"/>
      <c r="K3" s="82"/>
      <c r="L3" s="47" t="s">
        <v>391</v>
      </c>
      <c r="M3" s="47"/>
      <c r="N3" s="47"/>
      <c r="O3" s="11" t="s">
        <v>392</v>
      </c>
      <c r="P3" s="11"/>
      <c r="Q3" s="11"/>
      <c r="R3" s="11" t="s">
        <v>393</v>
      </c>
      <c r="S3" s="11"/>
      <c r="T3" s="12" t="s">
        <v>394</v>
      </c>
    </row>
    <row r="4" s="1" customFormat="1" ht="83.25" customHeight="1" spans="1:20">
      <c r="A4" s="73"/>
      <c r="B4" s="73"/>
      <c r="C4" s="74"/>
      <c r="D4" s="75" t="s">
        <v>395</v>
      </c>
      <c r="E4" s="75" t="s">
        <v>396</v>
      </c>
      <c r="F4" s="75" t="s">
        <v>397</v>
      </c>
      <c r="G4" s="75" t="s">
        <v>398</v>
      </c>
      <c r="H4" s="26" t="s">
        <v>399</v>
      </c>
      <c r="I4" s="26" t="s">
        <v>400</v>
      </c>
      <c r="J4" s="26" t="s">
        <v>401</v>
      </c>
      <c r="K4" s="26" t="s">
        <v>402</v>
      </c>
      <c r="L4" s="26" t="s">
        <v>403</v>
      </c>
      <c r="M4" s="26" t="s">
        <v>404</v>
      </c>
      <c r="N4" s="26" t="s">
        <v>405</v>
      </c>
      <c r="O4" s="26" t="s">
        <v>406</v>
      </c>
      <c r="P4" s="26" t="s">
        <v>407</v>
      </c>
      <c r="Q4" s="26" t="s">
        <v>408</v>
      </c>
      <c r="R4" s="75" t="s">
        <v>409</v>
      </c>
      <c r="S4" s="75" t="s">
        <v>410</v>
      </c>
      <c r="T4" s="75"/>
    </row>
    <row r="5" s="2" customFormat="1" ht="32" customHeight="1" spans="1:23">
      <c r="A5" s="130" t="s">
        <v>411</v>
      </c>
      <c r="B5" s="17" t="s">
        <v>412</v>
      </c>
      <c r="C5" s="16" t="s">
        <v>413</v>
      </c>
      <c r="D5" s="16" t="s">
        <v>414</v>
      </c>
      <c r="E5" s="16" t="s">
        <v>13</v>
      </c>
      <c r="F5" s="16" t="s">
        <v>415</v>
      </c>
      <c r="G5" s="16" t="s">
        <v>166</v>
      </c>
      <c r="H5" s="16" t="s">
        <v>416</v>
      </c>
      <c r="I5" s="16">
        <v>5000</v>
      </c>
      <c r="J5" s="83"/>
      <c r="K5" s="83"/>
      <c r="L5" s="84">
        <f t="shared" ref="L5:L20" si="0">M5+N5</f>
        <v>5</v>
      </c>
      <c r="M5" s="84">
        <v>2</v>
      </c>
      <c r="N5" s="16">
        <v>3</v>
      </c>
      <c r="O5" s="16">
        <v>1000</v>
      </c>
      <c r="P5" s="16">
        <v>35</v>
      </c>
      <c r="Q5" s="16">
        <v>75</v>
      </c>
      <c r="R5" s="16" t="s">
        <v>166</v>
      </c>
      <c r="S5" s="16" t="s">
        <v>166</v>
      </c>
      <c r="T5" s="16">
        <v>50</v>
      </c>
      <c r="V5" s="91"/>
      <c r="W5" s="92"/>
    </row>
    <row r="6" s="2" customFormat="1" ht="25.25" customHeight="1" spans="1:21">
      <c r="A6" s="130" t="s">
        <v>417</v>
      </c>
      <c r="B6" s="17" t="s">
        <v>418</v>
      </c>
      <c r="C6" s="16" t="s">
        <v>419</v>
      </c>
      <c r="D6" s="16" t="s">
        <v>414</v>
      </c>
      <c r="E6" s="16" t="s">
        <v>13</v>
      </c>
      <c r="F6" s="16" t="s">
        <v>88</v>
      </c>
      <c r="G6" s="16" t="s">
        <v>420</v>
      </c>
      <c r="H6" s="16" t="s">
        <v>421</v>
      </c>
      <c r="I6" s="16">
        <v>20000</v>
      </c>
      <c r="J6" s="85"/>
      <c r="K6" s="85"/>
      <c r="L6" s="84">
        <f t="shared" si="0"/>
        <v>10</v>
      </c>
      <c r="M6" s="84">
        <v>4</v>
      </c>
      <c r="N6" s="16">
        <v>6</v>
      </c>
      <c r="O6" s="16">
        <v>2000</v>
      </c>
      <c r="P6" s="16">
        <v>50</v>
      </c>
      <c r="Q6" s="16">
        <v>60</v>
      </c>
      <c r="R6" s="16" t="s">
        <v>420</v>
      </c>
      <c r="S6" s="16" t="s">
        <v>420</v>
      </c>
      <c r="T6" s="16">
        <v>120</v>
      </c>
      <c r="U6" s="37"/>
    </row>
    <row r="7" s="2" customFormat="1" ht="25.25" customHeight="1" spans="1:20">
      <c r="A7" s="130" t="s">
        <v>422</v>
      </c>
      <c r="B7" s="17" t="s">
        <v>423</v>
      </c>
      <c r="C7" s="16" t="s">
        <v>413</v>
      </c>
      <c r="D7" s="16" t="s">
        <v>414</v>
      </c>
      <c r="E7" s="16" t="s">
        <v>13</v>
      </c>
      <c r="F7" s="16" t="s">
        <v>415</v>
      </c>
      <c r="G7" s="16" t="s">
        <v>424</v>
      </c>
      <c r="H7" s="16" t="s">
        <v>425</v>
      </c>
      <c r="I7" s="16">
        <v>1000</v>
      </c>
      <c r="J7" s="85"/>
      <c r="K7" s="85"/>
      <c r="L7" s="84">
        <f t="shared" si="0"/>
        <v>5</v>
      </c>
      <c r="M7" s="84">
        <v>2</v>
      </c>
      <c r="N7" s="16">
        <v>3</v>
      </c>
      <c r="O7" s="16">
        <v>300</v>
      </c>
      <c r="P7" s="16">
        <v>35</v>
      </c>
      <c r="Q7" s="16">
        <v>25</v>
      </c>
      <c r="R7" s="16" t="s">
        <v>424</v>
      </c>
      <c r="S7" s="16" t="s">
        <v>424</v>
      </c>
      <c r="T7" s="16">
        <v>20</v>
      </c>
    </row>
    <row r="8" s="2" customFormat="1" ht="25.25" customHeight="1" spans="1:20">
      <c r="A8" s="130" t="s">
        <v>426</v>
      </c>
      <c r="B8" s="17" t="s">
        <v>427</v>
      </c>
      <c r="C8" s="16" t="s">
        <v>413</v>
      </c>
      <c r="D8" s="16" t="s">
        <v>414</v>
      </c>
      <c r="E8" s="16" t="s">
        <v>13</v>
      </c>
      <c r="F8" s="16" t="s">
        <v>154</v>
      </c>
      <c r="G8" s="16" t="s">
        <v>428</v>
      </c>
      <c r="H8" s="16" t="s">
        <v>429</v>
      </c>
      <c r="I8" s="16">
        <v>600</v>
      </c>
      <c r="J8" s="85"/>
      <c r="K8" s="85"/>
      <c r="L8" s="84">
        <f t="shared" si="0"/>
        <v>5</v>
      </c>
      <c r="M8" s="84">
        <v>2</v>
      </c>
      <c r="N8" s="16">
        <v>3</v>
      </c>
      <c r="O8" s="16">
        <v>600</v>
      </c>
      <c r="P8" s="16">
        <v>10</v>
      </c>
      <c r="Q8" s="16">
        <v>8</v>
      </c>
      <c r="R8" s="16" t="s">
        <v>428</v>
      </c>
      <c r="S8" s="16" t="s">
        <v>428</v>
      </c>
      <c r="T8" s="16">
        <v>30</v>
      </c>
    </row>
    <row r="9" s="2" customFormat="1" ht="25.25" customHeight="1" spans="1:20">
      <c r="A9" s="130" t="s">
        <v>430</v>
      </c>
      <c r="B9" s="53" t="s">
        <v>431</v>
      </c>
      <c r="C9" s="19" t="s">
        <v>413</v>
      </c>
      <c r="D9" s="16" t="s">
        <v>414</v>
      </c>
      <c r="E9" s="16" t="s">
        <v>13</v>
      </c>
      <c r="F9" s="19" t="s">
        <v>106</v>
      </c>
      <c r="G9" s="19" t="s">
        <v>120</v>
      </c>
      <c r="H9" s="19" t="s">
        <v>432</v>
      </c>
      <c r="I9" s="19">
        <v>1200</v>
      </c>
      <c r="J9" s="86"/>
      <c r="K9" s="86"/>
      <c r="L9" s="84">
        <f t="shared" si="0"/>
        <v>5</v>
      </c>
      <c r="M9" s="19">
        <v>2</v>
      </c>
      <c r="N9" s="19">
        <v>3</v>
      </c>
      <c r="O9" s="19">
        <v>600</v>
      </c>
      <c r="P9" s="19">
        <v>30</v>
      </c>
      <c r="Q9" s="19">
        <v>20</v>
      </c>
      <c r="R9" s="19" t="s">
        <v>120</v>
      </c>
      <c r="S9" s="19" t="s">
        <v>120</v>
      </c>
      <c r="T9" s="19">
        <v>150</v>
      </c>
    </row>
    <row r="10" s="2" customFormat="1" ht="25.25" customHeight="1" spans="1:20">
      <c r="A10" s="130" t="s">
        <v>433</v>
      </c>
      <c r="B10" s="53" t="s">
        <v>434</v>
      </c>
      <c r="C10" s="19" t="s">
        <v>413</v>
      </c>
      <c r="D10" s="16" t="s">
        <v>414</v>
      </c>
      <c r="E10" s="16" t="s">
        <v>13</v>
      </c>
      <c r="F10" s="19" t="s">
        <v>106</v>
      </c>
      <c r="G10" s="19" t="s">
        <v>107</v>
      </c>
      <c r="H10" s="19" t="s">
        <v>435</v>
      </c>
      <c r="I10" s="19">
        <v>1500</v>
      </c>
      <c r="J10" s="86"/>
      <c r="K10" s="86"/>
      <c r="L10" s="84">
        <f t="shared" si="0"/>
        <v>5</v>
      </c>
      <c r="M10" s="19">
        <v>2</v>
      </c>
      <c r="N10" s="19">
        <v>3</v>
      </c>
      <c r="O10" s="19">
        <v>700</v>
      </c>
      <c r="P10" s="19">
        <v>50</v>
      </c>
      <c r="Q10" s="19">
        <v>30</v>
      </c>
      <c r="R10" s="19" t="s">
        <v>107</v>
      </c>
      <c r="S10" s="19" t="s">
        <v>107</v>
      </c>
      <c r="T10" s="19">
        <v>150</v>
      </c>
    </row>
    <row r="11" s="2" customFormat="1" ht="25.25" customHeight="1" spans="1:20">
      <c r="A11" s="130" t="s">
        <v>436</v>
      </c>
      <c r="B11" s="17" t="s">
        <v>437</v>
      </c>
      <c r="C11" s="16" t="s">
        <v>413</v>
      </c>
      <c r="D11" s="16" t="s">
        <v>414</v>
      </c>
      <c r="E11" s="16" t="s">
        <v>13</v>
      </c>
      <c r="F11" s="16" t="s">
        <v>88</v>
      </c>
      <c r="G11" s="16" t="s">
        <v>438</v>
      </c>
      <c r="H11" s="16" t="s">
        <v>439</v>
      </c>
      <c r="I11" s="19">
        <v>8000</v>
      </c>
      <c r="J11" s="86"/>
      <c r="K11" s="86"/>
      <c r="L11" s="84">
        <f t="shared" si="0"/>
        <v>5</v>
      </c>
      <c r="M11" s="19">
        <v>2</v>
      </c>
      <c r="N11" s="19">
        <v>3</v>
      </c>
      <c r="O11" s="19">
        <v>500</v>
      </c>
      <c r="P11" s="19">
        <v>30</v>
      </c>
      <c r="Q11" s="19">
        <v>20</v>
      </c>
      <c r="R11" s="16" t="s">
        <v>438</v>
      </c>
      <c r="S11" s="16" t="s">
        <v>440</v>
      </c>
      <c r="T11" s="16">
        <v>55</v>
      </c>
    </row>
    <row r="12" s="2" customFormat="1" ht="25.25" customHeight="1" spans="1:20">
      <c r="A12" s="130" t="s">
        <v>441</v>
      </c>
      <c r="B12" s="30" t="s">
        <v>442</v>
      </c>
      <c r="C12" s="18" t="s">
        <v>413</v>
      </c>
      <c r="D12" s="16" t="s">
        <v>414</v>
      </c>
      <c r="E12" s="16" t="s">
        <v>13</v>
      </c>
      <c r="F12" s="18" t="s">
        <v>77</v>
      </c>
      <c r="G12" s="18" t="s">
        <v>443</v>
      </c>
      <c r="H12" s="18" t="s">
        <v>444</v>
      </c>
      <c r="I12" s="18">
        <v>8000</v>
      </c>
      <c r="J12" s="18"/>
      <c r="K12" s="18"/>
      <c r="L12" s="84">
        <f t="shared" si="0"/>
        <v>5</v>
      </c>
      <c r="M12" s="18">
        <v>2</v>
      </c>
      <c r="N12" s="18">
        <v>3</v>
      </c>
      <c r="O12" s="18">
        <v>500</v>
      </c>
      <c r="P12" s="18">
        <v>30</v>
      </c>
      <c r="Q12" s="18">
        <v>50</v>
      </c>
      <c r="R12" s="18" t="s">
        <v>443</v>
      </c>
      <c r="S12" s="18" t="s">
        <v>443</v>
      </c>
      <c r="T12" s="18">
        <v>100</v>
      </c>
    </row>
    <row r="13" s="2" customFormat="1" ht="25.25" customHeight="1" spans="1:20">
      <c r="A13" s="130" t="s">
        <v>445</v>
      </c>
      <c r="B13" s="76" t="s">
        <v>446</v>
      </c>
      <c r="C13" s="52" t="s">
        <v>413</v>
      </c>
      <c r="D13" s="16" t="s">
        <v>414</v>
      </c>
      <c r="E13" s="16" t="s">
        <v>13</v>
      </c>
      <c r="F13" s="77" t="s">
        <v>32</v>
      </c>
      <c r="G13" s="77" t="s">
        <v>212</v>
      </c>
      <c r="H13" s="52" t="s">
        <v>447</v>
      </c>
      <c r="I13" s="87">
        <v>500</v>
      </c>
      <c r="J13" s="87"/>
      <c r="K13" s="87"/>
      <c r="L13" s="84">
        <f t="shared" si="0"/>
        <v>5</v>
      </c>
      <c r="M13" s="87">
        <v>2</v>
      </c>
      <c r="N13" s="87">
        <v>3</v>
      </c>
      <c r="O13" s="87">
        <v>200</v>
      </c>
      <c r="P13" s="87">
        <v>20</v>
      </c>
      <c r="Q13" s="87">
        <v>80</v>
      </c>
      <c r="R13" s="77" t="s">
        <v>212</v>
      </c>
      <c r="S13" s="77" t="s">
        <v>212</v>
      </c>
      <c r="T13" s="87">
        <v>100</v>
      </c>
    </row>
    <row r="14" s="2" customFormat="1" ht="25.25" customHeight="1" spans="1:20">
      <c r="A14" s="130" t="s">
        <v>448</v>
      </c>
      <c r="B14" s="51" t="s">
        <v>449</v>
      </c>
      <c r="C14" s="52" t="s">
        <v>413</v>
      </c>
      <c r="D14" s="16" t="s">
        <v>414</v>
      </c>
      <c r="E14" s="16" t="s">
        <v>13</v>
      </c>
      <c r="F14" s="52" t="s">
        <v>32</v>
      </c>
      <c r="G14" s="52" t="s">
        <v>450</v>
      </c>
      <c r="H14" s="54" t="s">
        <v>451</v>
      </c>
      <c r="I14" s="54">
        <v>3000</v>
      </c>
      <c r="J14" s="54"/>
      <c r="K14" s="54"/>
      <c r="L14" s="84">
        <f t="shared" si="0"/>
        <v>5</v>
      </c>
      <c r="M14" s="19">
        <v>2</v>
      </c>
      <c r="N14" s="19">
        <v>3</v>
      </c>
      <c r="O14" s="54">
        <v>3300</v>
      </c>
      <c r="P14" s="54">
        <v>6</v>
      </c>
      <c r="Q14" s="54">
        <v>6</v>
      </c>
      <c r="R14" s="52" t="s">
        <v>450</v>
      </c>
      <c r="S14" s="52" t="s">
        <v>450</v>
      </c>
      <c r="T14" s="54">
        <v>80</v>
      </c>
    </row>
    <row r="15" s="2" customFormat="1" ht="25.25" customHeight="1" spans="1:20">
      <c r="A15" s="130" t="s">
        <v>452</v>
      </c>
      <c r="B15" s="17" t="s">
        <v>453</v>
      </c>
      <c r="C15" s="16" t="s">
        <v>413</v>
      </c>
      <c r="D15" s="16" t="s">
        <v>414</v>
      </c>
      <c r="E15" s="16" t="s">
        <v>13</v>
      </c>
      <c r="F15" s="16" t="s">
        <v>299</v>
      </c>
      <c r="G15" s="16" t="s">
        <v>454</v>
      </c>
      <c r="H15" s="16" t="s">
        <v>455</v>
      </c>
      <c r="I15" s="16">
        <v>2000</v>
      </c>
      <c r="J15" s="83"/>
      <c r="K15" s="83"/>
      <c r="L15" s="84">
        <f t="shared" si="0"/>
        <v>5</v>
      </c>
      <c r="M15" s="16">
        <v>2</v>
      </c>
      <c r="N15" s="16">
        <v>3</v>
      </c>
      <c r="O15" s="16">
        <v>500</v>
      </c>
      <c r="P15" s="16">
        <v>50</v>
      </c>
      <c r="Q15" s="16">
        <v>100</v>
      </c>
      <c r="R15" s="16" t="s">
        <v>454</v>
      </c>
      <c r="S15" s="16" t="s">
        <v>456</v>
      </c>
      <c r="T15" s="16">
        <v>100</v>
      </c>
    </row>
    <row r="16" s="2" customFormat="1" ht="25.25" customHeight="1" spans="1:20">
      <c r="A16" s="130" t="s">
        <v>457</v>
      </c>
      <c r="B16" s="17" t="s">
        <v>458</v>
      </c>
      <c r="C16" s="16" t="s">
        <v>419</v>
      </c>
      <c r="D16" s="16" t="s">
        <v>414</v>
      </c>
      <c r="E16" s="16" t="s">
        <v>13</v>
      </c>
      <c r="F16" s="16" t="s">
        <v>177</v>
      </c>
      <c r="G16" s="16" t="s">
        <v>459</v>
      </c>
      <c r="H16" s="16" t="s">
        <v>460</v>
      </c>
      <c r="I16" s="16">
        <v>98083</v>
      </c>
      <c r="J16" s="16"/>
      <c r="K16" s="16"/>
      <c r="L16" s="84">
        <f t="shared" si="0"/>
        <v>10</v>
      </c>
      <c r="M16" s="16">
        <v>4</v>
      </c>
      <c r="N16" s="16">
        <v>6</v>
      </c>
      <c r="O16" s="16">
        <v>3000</v>
      </c>
      <c r="P16" s="16">
        <v>100</v>
      </c>
      <c r="Q16" s="16">
        <v>300</v>
      </c>
      <c r="R16" s="16" t="s">
        <v>459</v>
      </c>
      <c r="S16" s="16" t="s">
        <v>459</v>
      </c>
      <c r="T16" s="16">
        <v>300</v>
      </c>
    </row>
    <row r="17" s="2" customFormat="1" ht="25.25" customHeight="1" spans="1:20">
      <c r="A17" s="130" t="s">
        <v>461</v>
      </c>
      <c r="B17" s="17" t="s">
        <v>462</v>
      </c>
      <c r="C17" s="16" t="s">
        <v>413</v>
      </c>
      <c r="D17" s="16" t="s">
        <v>414</v>
      </c>
      <c r="E17" s="16" t="s">
        <v>13</v>
      </c>
      <c r="F17" s="16" t="s">
        <v>177</v>
      </c>
      <c r="G17" s="16" t="s">
        <v>337</v>
      </c>
      <c r="H17" s="16" t="s">
        <v>463</v>
      </c>
      <c r="I17" s="16">
        <v>6600</v>
      </c>
      <c r="J17" s="16"/>
      <c r="K17" s="16"/>
      <c r="L17" s="84">
        <f t="shared" si="0"/>
        <v>3</v>
      </c>
      <c r="M17" s="16">
        <v>2</v>
      </c>
      <c r="N17" s="16">
        <v>1</v>
      </c>
      <c r="O17" s="16">
        <v>1300</v>
      </c>
      <c r="P17" s="16">
        <v>20</v>
      </c>
      <c r="Q17" s="16">
        <v>50</v>
      </c>
      <c r="R17" s="16" t="s">
        <v>337</v>
      </c>
      <c r="S17" s="16" t="s">
        <v>337</v>
      </c>
      <c r="T17" s="16">
        <v>150</v>
      </c>
    </row>
    <row r="18" s="2" customFormat="1" ht="25.25" customHeight="1" spans="1:20">
      <c r="A18" s="130" t="s">
        <v>464</v>
      </c>
      <c r="B18" s="17" t="s">
        <v>465</v>
      </c>
      <c r="C18" s="78" t="s">
        <v>413</v>
      </c>
      <c r="D18" s="16" t="s">
        <v>414</v>
      </c>
      <c r="E18" s="16" t="s">
        <v>13</v>
      </c>
      <c r="F18" s="78" t="s">
        <v>356</v>
      </c>
      <c r="G18" s="78" t="s">
        <v>466</v>
      </c>
      <c r="H18" s="16" t="s">
        <v>467</v>
      </c>
      <c r="I18" s="88">
        <v>6000</v>
      </c>
      <c r="J18" s="88"/>
      <c r="K18" s="88"/>
      <c r="L18" s="84">
        <f t="shared" si="0"/>
        <v>5</v>
      </c>
      <c r="M18" s="88">
        <v>2</v>
      </c>
      <c r="N18" s="88">
        <v>3</v>
      </c>
      <c r="O18" s="88">
        <v>3000</v>
      </c>
      <c r="P18" s="88">
        <v>30</v>
      </c>
      <c r="Q18" s="88">
        <v>50</v>
      </c>
      <c r="R18" s="78" t="s">
        <v>466</v>
      </c>
      <c r="S18" s="88" t="s">
        <v>466</v>
      </c>
      <c r="T18" s="88">
        <v>100</v>
      </c>
    </row>
    <row r="19" s="2" customFormat="1" ht="25.25" customHeight="1" spans="1:20">
      <c r="A19" s="130" t="s">
        <v>468</v>
      </c>
      <c r="B19" s="17" t="s">
        <v>469</v>
      </c>
      <c r="C19" s="78" t="s">
        <v>413</v>
      </c>
      <c r="D19" s="16" t="s">
        <v>414</v>
      </c>
      <c r="E19" s="16" t="s">
        <v>13</v>
      </c>
      <c r="F19" s="78" t="s">
        <v>356</v>
      </c>
      <c r="G19" s="78" t="s">
        <v>470</v>
      </c>
      <c r="H19" s="16" t="s">
        <v>471</v>
      </c>
      <c r="I19" s="88">
        <v>6000</v>
      </c>
      <c r="J19" s="88"/>
      <c r="K19" s="88"/>
      <c r="L19" s="84">
        <f t="shared" si="0"/>
        <v>5</v>
      </c>
      <c r="M19" s="88">
        <v>2</v>
      </c>
      <c r="N19" s="88">
        <v>3</v>
      </c>
      <c r="O19" s="88">
        <v>2000</v>
      </c>
      <c r="P19" s="88">
        <v>26</v>
      </c>
      <c r="Q19" s="88">
        <v>50</v>
      </c>
      <c r="R19" s="78" t="s">
        <v>470</v>
      </c>
      <c r="S19" s="88" t="s">
        <v>472</v>
      </c>
      <c r="T19" s="88">
        <v>100</v>
      </c>
    </row>
    <row r="20" s="2" customFormat="1" ht="25.25" customHeight="1" spans="1:20">
      <c r="A20" s="130" t="s">
        <v>473</v>
      </c>
      <c r="B20" s="30" t="s">
        <v>252</v>
      </c>
      <c r="C20" s="18" t="s">
        <v>413</v>
      </c>
      <c r="D20" s="16" t="s">
        <v>414</v>
      </c>
      <c r="E20" s="16" t="s">
        <v>13</v>
      </c>
      <c r="F20" s="18" t="s">
        <v>102</v>
      </c>
      <c r="G20" s="18" t="s">
        <v>252</v>
      </c>
      <c r="H20" s="56" t="s">
        <v>474</v>
      </c>
      <c r="I20" s="89">
        <v>1000</v>
      </c>
      <c r="J20" s="90"/>
      <c r="K20" s="90"/>
      <c r="L20" s="84">
        <f t="shared" si="0"/>
        <v>5</v>
      </c>
      <c r="M20" s="90">
        <v>2</v>
      </c>
      <c r="N20" s="90">
        <v>3</v>
      </c>
      <c r="O20" s="90">
        <v>600</v>
      </c>
      <c r="P20" s="89">
        <v>32</v>
      </c>
      <c r="Q20" s="90">
        <v>30</v>
      </c>
      <c r="R20" s="18" t="s">
        <v>252</v>
      </c>
      <c r="S20" s="18" t="s">
        <v>252</v>
      </c>
      <c r="T20" s="93">
        <v>60</v>
      </c>
    </row>
    <row r="21" s="2" customFormat="1" ht="25.25" customHeight="1" spans="1:20">
      <c r="A21" s="130" t="s">
        <v>475</v>
      </c>
      <c r="B21" s="30" t="s">
        <v>476</v>
      </c>
      <c r="C21" s="18" t="s">
        <v>413</v>
      </c>
      <c r="D21" s="16" t="s">
        <v>414</v>
      </c>
      <c r="E21" s="16" t="s">
        <v>13</v>
      </c>
      <c r="F21" s="18" t="s">
        <v>102</v>
      </c>
      <c r="G21" s="18" t="s">
        <v>206</v>
      </c>
      <c r="H21" s="56" t="s">
        <v>477</v>
      </c>
      <c r="I21" s="89">
        <v>2000</v>
      </c>
      <c r="J21" s="90"/>
      <c r="K21" s="90"/>
      <c r="L21" s="84">
        <v>5</v>
      </c>
      <c r="M21" s="90">
        <v>2</v>
      </c>
      <c r="N21" s="90">
        <v>3</v>
      </c>
      <c r="O21" s="90">
        <v>800</v>
      </c>
      <c r="P21" s="89">
        <v>20</v>
      </c>
      <c r="Q21" s="89">
        <v>25</v>
      </c>
      <c r="R21" s="18" t="s">
        <v>206</v>
      </c>
      <c r="S21" s="18" t="s">
        <v>206</v>
      </c>
      <c r="T21" s="93">
        <v>50</v>
      </c>
    </row>
    <row r="22" s="2" customFormat="1" ht="25.25" customHeight="1" spans="1:20">
      <c r="A22" s="130" t="s">
        <v>478</v>
      </c>
      <c r="B22" s="17" t="s">
        <v>479</v>
      </c>
      <c r="C22" s="18" t="s">
        <v>413</v>
      </c>
      <c r="D22" s="16" t="s">
        <v>414</v>
      </c>
      <c r="E22" s="16" t="s">
        <v>13</v>
      </c>
      <c r="F22" s="16" t="s">
        <v>84</v>
      </c>
      <c r="G22" s="16" t="s">
        <v>480</v>
      </c>
      <c r="H22" s="16" t="s">
        <v>481</v>
      </c>
      <c r="I22" s="16">
        <v>3501</v>
      </c>
      <c r="J22" s="16"/>
      <c r="K22" s="16"/>
      <c r="L22" s="84">
        <v>5</v>
      </c>
      <c r="M22" s="16">
        <v>2</v>
      </c>
      <c r="N22" s="16">
        <v>3</v>
      </c>
      <c r="O22" s="16">
        <v>500</v>
      </c>
      <c r="P22" s="16">
        <v>50</v>
      </c>
      <c r="Q22" s="16">
        <v>30</v>
      </c>
      <c r="R22" s="16" t="s">
        <v>480</v>
      </c>
      <c r="S22" s="16" t="s">
        <v>480</v>
      </c>
      <c r="T22" s="84">
        <v>100</v>
      </c>
    </row>
    <row r="23" s="1" customFormat="1" ht="25.25" customHeight="1" spans="1:16384">
      <c r="A23" s="79" t="s">
        <v>383</v>
      </c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35">
        <f t="shared" ref="L23:N23" si="1">SUM(L5:L22)</f>
        <v>98</v>
      </c>
      <c r="M23" s="35">
        <f t="shared" si="1"/>
        <v>40</v>
      </c>
      <c r="N23" s="35">
        <f t="shared" si="1"/>
        <v>58</v>
      </c>
      <c r="O23" s="24"/>
      <c r="P23" s="24"/>
      <c r="Q23" s="24"/>
      <c r="R23" s="24"/>
      <c r="S23" s="24"/>
      <c r="T23" s="22"/>
      <c r="XFC23" s="3"/>
      <c r="XFD23" s="3"/>
    </row>
    <row r="1048327" s="3" customFormat="1" ht="13.5" spans="2:20">
      <c r="B1048327" s="38"/>
      <c r="L1048327" s="38"/>
      <c r="M1048327" s="38"/>
      <c r="N1048327" s="38"/>
      <c r="T1048327" s="38"/>
    </row>
    <row r="1048328" s="3" customFormat="1" ht="13.5" spans="2:20">
      <c r="B1048328" s="38"/>
      <c r="L1048328" s="38"/>
      <c r="M1048328" s="38"/>
      <c r="N1048328" s="38"/>
      <c r="T1048328" s="38"/>
    </row>
    <row r="1048329" s="3" customFormat="1" ht="13.5" spans="2:20">
      <c r="B1048329" s="38"/>
      <c r="L1048329" s="38"/>
      <c r="M1048329" s="38"/>
      <c r="N1048329" s="38"/>
      <c r="T1048329" s="38"/>
    </row>
    <row r="1048330" s="3" customFormat="1" ht="13.5" spans="2:20">
      <c r="B1048330" s="38"/>
      <c r="L1048330" s="38"/>
      <c r="M1048330" s="38"/>
      <c r="N1048330" s="38"/>
      <c r="T1048330" s="38"/>
    </row>
    <row r="1048331" s="3" customFormat="1" ht="13.5" spans="2:20">
      <c r="B1048331" s="38"/>
      <c r="L1048331" s="38"/>
      <c r="M1048331" s="38"/>
      <c r="N1048331" s="38"/>
      <c r="T1048331" s="38"/>
    </row>
    <row r="1048332" s="3" customFormat="1" ht="13.5" spans="2:20">
      <c r="B1048332" s="38"/>
      <c r="L1048332" s="38"/>
      <c r="M1048332" s="38"/>
      <c r="N1048332" s="38"/>
      <c r="T1048332" s="38"/>
    </row>
    <row r="1048333" s="3" customFormat="1" ht="13.5" spans="2:20">
      <c r="B1048333" s="38"/>
      <c r="L1048333" s="38"/>
      <c r="M1048333" s="38"/>
      <c r="N1048333" s="38"/>
      <c r="T1048333" s="38"/>
    </row>
    <row r="1048334" s="3" customFormat="1" ht="13.5" spans="2:20">
      <c r="B1048334" s="38"/>
      <c r="L1048334" s="38"/>
      <c r="M1048334" s="38"/>
      <c r="N1048334" s="38"/>
      <c r="T1048334" s="38"/>
    </row>
    <row r="1048335" s="3" customFormat="1" ht="13.5" spans="2:20">
      <c r="B1048335" s="38"/>
      <c r="L1048335" s="38"/>
      <c r="M1048335" s="38"/>
      <c r="N1048335" s="38"/>
      <c r="T1048335" s="38"/>
    </row>
    <row r="1048336" s="3" customFormat="1" ht="13.5" spans="2:20">
      <c r="B1048336" s="38"/>
      <c r="L1048336" s="38"/>
      <c r="M1048336" s="38"/>
      <c r="N1048336" s="38"/>
      <c r="T1048336" s="38"/>
    </row>
    <row r="1048337" s="3" customFormat="1" ht="13.5" spans="2:20">
      <c r="B1048337" s="38"/>
      <c r="L1048337" s="38"/>
      <c r="M1048337" s="38"/>
      <c r="N1048337" s="38"/>
      <c r="T1048337" s="38"/>
    </row>
    <row r="1048338" s="3" customFormat="1" ht="13.5" spans="2:20">
      <c r="B1048338" s="38"/>
      <c r="L1048338" s="38"/>
      <c r="M1048338" s="38"/>
      <c r="N1048338" s="38"/>
      <c r="T1048338" s="38"/>
    </row>
    <row r="1048339" s="3" customFormat="1" ht="13.5" spans="2:20">
      <c r="B1048339" s="38"/>
      <c r="L1048339" s="38"/>
      <c r="M1048339" s="38"/>
      <c r="N1048339" s="38"/>
      <c r="T1048339" s="38"/>
    </row>
    <row r="1048340" s="3" customFormat="1" ht="13.5" spans="2:20">
      <c r="B1048340" s="38"/>
      <c r="L1048340" s="38"/>
      <c r="M1048340" s="38"/>
      <c r="N1048340" s="38"/>
      <c r="T1048340" s="38"/>
    </row>
    <row r="1048341" s="3" customFormat="1" ht="13.5" spans="2:20">
      <c r="B1048341" s="38"/>
      <c r="L1048341" s="38"/>
      <c r="M1048341" s="38"/>
      <c r="N1048341" s="38"/>
      <c r="T1048341" s="38"/>
    </row>
    <row r="1048342" s="3" customFormat="1" ht="13.5" spans="2:20">
      <c r="B1048342" s="38"/>
      <c r="L1048342" s="38"/>
      <c r="M1048342" s="38"/>
      <c r="N1048342" s="38"/>
      <c r="T1048342" s="38"/>
    </row>
    <row r="1048343" s="3" customFormat="1" ht="13.5" spans="2:20">
      <c r="B1048343" s="38"/>
      <c r="L1048343" s="38"/>
      <c r="M1048343" s="38"/>
      <c r="N1048343" s="38"/>
      <c r="T1048343" s="38"/>
    </row>
    <row r="1048344" s="3" customFormat="1" ht="13.5" spans="2:20">
      <c r="B1048344" s="38"/>
      <c r="L1048344" s="38"/>
      <c r="M1048344" s="38"/>
      <c r="N1048344" s="38"/>
      <c r="T1048344" s="38"/>
    </row>
    <row r="1048345" s="3" customFormat="1" ht="13.5" spans="2:20">
      <c r="B1048345" s="38"/>
      <c r="L1048345" s="38"/>
      <c r="M1048345" s="38"/>
      <c r="N1048345" s="38"/>
      <c r="T1048345" s="38"/>
    </row>
    <row r="1048346" s="3" customFormat="1" ht="13.5" spans="2:20">
      <c r="B1048346" s="38"/>
      <c r="L1048346" s="38"/>
      <c r="M1048346" s="38"/>
      <c r="N1048346" s="38"/>
      <c r="T1048346" s="38"/>
    </row>
    <row r="1048347" s="3" customFormat="1" ht="13.5" spans="2:20">
      <c r="B1048347" s="38"/>
      <c r="L1048347" s="38"/>
      <c r="M1048347" s="38"/>
      <c r="N1048347" s="38"/>
      <c r="T1048347" s="38"/>
    </row>
    <row r="1048348" s="3" customFormat="1" ht="13.5" spans="2:20">
      <c r="B1048348" s="38"/>
      <c r="L1048348" s="38"/>
      <c r="M1048348" s="38"/>
      <c r="N1048348" s="38"/>
      <c r="T1048348" s="38"/>
    </row>
    <row r="1048349" s="3" customFormat="1" ht="13.5" spans="2:20">
      <c r="B1048349" s="38"/>
      <c r="L1048349" s="38"/>
      <c r="M1048349" s="38"/>
      <c r="N1048349" s="38"/>
      <c r="T1048349" s="38"/>
    </row>
    <row r="1048350" s="3" customFormat="1" ht="13.5" spans="2:20">
      <c r="B1048350" s="38"/>
      <c r="L1048350" s="38"/>
      <c r="M1048350" s="38"/>
      <c r="N1048350" s="38"/>
      <c r="T1048350" s="38"/>
    </row>
    <row r="1048351" s="3" customFormat="1" ht="13.5" spans="2:20">
      <c r="B1048351" s="38"/>
      <c r="L1048351" s="38"/>
      <c r="M1048351" s="38"/>
      <c r="N1048351" s="38"/>
      <c r="T1048351" s="38"/>
    </row>
    <row r="1048352" s="3" customFormat="1" ht="13.5" spans="2:20">
      <c r="B1048352" s="38"/>
      <c r="L1048352" s="38"/>
      <c r="M1048352" s="38"/>
      <c r="N1048352" s="38"/>
      <c r="T1048352" s="38"/>
    </row>
    <row r="1048353" s="3" customFormat="1" ht="13.5" spans="2:20">
      <c r="B1048353" s="38"/>
      <c r="L1048353" s="38"/>
      <c r="M1048353" s="38"/>
      <c r="N1048353" s="38"/>
      <c r="T1048353" s="38"/>
    </row>
    <row r="1048354" s="3" customFormat="1" ht="13.5" spans="2:20">
      <c r="B1048354" s="38"/>
      <c r="L1048354" s="38"/>
      <c r="M1048354" s="38"/>
      <c r="N1048354" s="38"/>
      <c r="T1048354" s="38"/>
    </row>
    <row r="1048355" s="3" customFormat="1" ht="13.5" spans="2:20">
      <c r="B1048355" s="38"/>
      <c r="L1048355" s="38"/>
      <c r="M1048355" s="38"/>
      <c r="N1048355" s="38"/>
      <c r="T1048355" s="38"/>
    </row>
    <row r="1048356" s="3" customFormat="1" ht="13.5" spans="2:20">
      <c r="B1048356" s="38"/>
      <c r="L1048356" s="38"/>
      <c r="M1048356" s="38"/>
      <c r="N1048356" s="38"/>
      <c r="T1048356" s="38"/>
    </row>
    <row r="1048357" s="3" customFormat="1" ht="13.5" spans="2:20">
      <c r="B1048357" s="38"/>
      <c r="L1048357" s="38"/>
      <c r="M1048357" s="38"/>
      <c r="N1048357" s="38"/>
      <c r="T1048357" s="38"/>
    </row>
    <row r="1048358" s="3" customFormat="1" ht="13.5" spans="2:20">
      <c r="B1048358" s="38"/>
      <c r="L1048358" s="38"/>
      <c r="M1048358" s="38"/>
      <c r="N1048358" s="38"/>
      <c r="T1048358" s="38"/>
    </row>
    <row r="1048359" s="3" customFormat="1" ht="13.5" spans="2:20">
      <c r="B1048359" s="38"/>
      <c r="L1048359" s="38"/>
      <c r="M1048359" s="38"/>
      <c r="N1048359" s="38"/>
      <c r="T1048359" s="38"/>
    </row>
    <row r="1048360" s="3" customFormat="1" ht="13.5" spans="2:20">
      <c r="B1048360" s="38"/>
      <c r="L1048360" s="38"/>
      <c r="M1048360" s="38"/>
      <c r="N1048360" s="38"/>
      <c r="T1048360" s="38"/>
    </row>
    <row r="1048361" s="3" customFormat="1" ht="13.5" spans="2:20">
      <c r="B1048361" s="38"/>
      <c r="L1048361" s="38"/>
      <c r="M1048361" s="38"/>
      <c r="N1048361" s="38"/>
      <c r="T1048361" s="38"/>
    </row>
    <row r="1048362" s="3" customFormat="1" ht="13.5" spans="2:20">
      <c r="B1048362" s="38"/>
      <c r="L1048362" s="38"/>
      <c r="M1048362" s="38"/>
      <c r="N1048362" s="38"/>
      <c r="T1048362" s="38"/>
    </row>
    <row r="1048363" s="3" customFormat="1" ht="13.5" spans="2:20">
      <c r="B1048363" s="38"/>
      <c r="L1048363" s="38"/>
      <c r="M1048363" s="38"/>
      <c r="N1048363" s="38"/>
      <c r="T1048363" s="38"/>
    </row>
    <row r="1048364" s="3" customFormat="1" ht="13.5" spans="2:20">
      <c r="B1048364" s="38"/>
      <c r="L1048364" s="38"/>
      <c r="M1048364" s="38"/>
      <c r="N1048364" s="38"/>
      <c r="T1048364" s="38"/>
    </row>
    <row r="1048365" s="3" customFormat="1" ht="13.5" spans="2:20">
      <c r="B1048365" s="38"/>
      <c r="L1048365" s="38"/>
      <c r="M1048365" s="38"/>
      <c r="N1048365" s="38"/>
      <c r="T1048365" s="38"/>
    </row>
    <row r="1048366" s="3" customFormat="1" ht="13.5" spans="2:20">
      <c r="B1048366" s="38"/>
      <c r="L1048366" s="38"/>
      <c r="M1048366" s="38"/>
      <c r="N1048366" s="38"/>
      <c r="T1048366" s="38"/>
    </row>
    <row r="1048367" s="3" customFormat="1" ht="13.5" spans="2:20">
      <c r="B1048367" s="38"/>
      <c r="L1048367" s="38"/>
      <c r="M1048367" s="38"/>
      <c r="N1048367" s="38"/>
      <c r="T1048367" s="38"/>
    </row>
    <row r="1048368" s="3" customFormat="1" ht="13.5" spans="2:20">
      <c r="B1048368" s="38"/>
      <c r="L1048368" s="38"/>
      <c r="M1048368" s="38"/>
      <c r="N1048368" s="38"/>
      <c r="T1048368" s="38"/>
    </row>
    <row r="1048369" s="3" customFormat="1" ht="13.5" spans="2:20">
      <c r="B1048369" s="38"/>
      <c r="L1048369" s="38"/>
      <c r="M1048369" s="38"/>
      <c r="N1048369" s="38"/>
      <c r="T1048369" s="38"/>
    </row>
    <row r="1048370" s="3" customFormat="1" ht="13.5" spans="2:20">
      <c r="B1048370" s="38"/>
      <c r="L1048370" s="38"/>
      <c r="M1048370" s="38"/>
      <c r="N1048370" s="38"/>
      <c r="T1048370" s="38"/>
    </row>
    <row r="1048371" s="3" customFormat="1" ht="13.5" spans="2:20">
      <c r="B1048371" s="38"/>
      <c r="L1048371" s="38"/>
      <c r="M1048371" s="38"/>
      <c r="N1048371" s="38"/>
      <c r="T1048371" s="38"/>
    </row>
    <row r="1048372" s="3" customFormat="1" ht="13.5" spans="2:20">
      <c r="B1048372" s="38"/>
      <c r="L1048372" s="38"/>
      <c r="M1048372" s="38"/>
      <c r="N1048372" s="38"/>
      <c r="T1048372" s="38"/>
    </row>
    <row r="1048373" s="3" customFormat="1" ht="13.5" spans="2:20">
      <c r="B1048373" s="38"/>
      <c r="L1048373" s="38"/>
      <c r="M1048373" s="38"/>
      <c r="N1048373" s="38"/>
      <c r="T1048373" s="38"/>
    </row>
    <row r="1048374" s="3" customFormat="1" ht="13.5" spans="2:20">
      <c r="B1048374" s="38"/>
      <c r="L1048374" s="38"/>
      <c r="M1048374" s="38"/>
      <c r="N1048374" s="38"/>
      <c r="T1048374" s="38"/>
    </row>
    <row r="1048375" s="3" customFormat="1" ht="13.5" spans="2:20">
      <c r="B1048375" s="38"/>
      <c r="L1048375" s="38"/>
      <c r="M1048375" s="38"/>
      <c r="N1048375" s="38"/>
      <c r="T1048375" s="38"/>
    </row>
    <row r="1048376" s="3" customFormat="1" ht="13.5" spans="2:20">
      <c r="B1048376" s="38"/>
      <c r="L1048376" s="38"/>
      <c r="M1048376" s="38"/>
      <c r="N1048376" s="38"/>
      <c r="T1048376" s="38"/>
    </row>
    <row r="1048377" s="3" customFormat="1" ht="13.5" spans="2:20">
      <c r="B1048377" s="38"/>
      <c r="L1048377" s="38"/>
      <c r="M1048377" s="38"/>
      <c r="N1048377" s="38"/>
      <c r="T1048377" s="38"/>
    </row>
    <row r="1048378" s="3" customFormat="1" ht="13.5" spans="2:20">
      <c r="B1048378" s="38"/>
      <c r="L1048378" s="38"/>
      <c r="M1048378" s="38"/>
      <c r="N1048378" s="38"/>
      <c r="T1048378" s="38"/>
    </row>
    <row r="1048379" s="3" customFormat="1" ht="13.5" spans="2:20">
      <c r="B1048379" s="38"/>
      <c r="L1048379" s="38"/>
      <c r="M1048379" s="38"/>
      <c r="N1048379" s="38"/>
      <c r="T1048379" s="38"/>
    </row>
    <row r="1048380" s="3" customFormat="1" ht="13.5" spans="2:20">
      <c r="B1048380" s="38"/>
      <c r="L1048380" s="38"/>
      <c r="M1048380" s="38"/>
      <c r="N1048380" s="38"/>
      <c r="T1048380" s="38"/>
    </row>
    <row r="1048381" s="3" customFormat="1" ht="13.5" spans="2:20">
      <c r="B1048381" s="38"/>
      <c r="L1048381" s="38"/>
      <c r="M1048381" s="38"/>
      <c r="N1048381" s="38"/>
      <c r="T1048381" s="38"/>
    </row>
    <row r="1048382" s="3" customFormat="1" ht="13.5" spans="2:20">
      <c r="B1048382" s="38"/>
      <c r="L1048382" s="38"/>
      <c r="M1048382" s="38"/>
      <c r="N1048382" s="38"/>
      <c r="T1048382" s="38"/>
    </row>
    <row r="1048383" s="3" customFormat="1" ht="13.5" spans="2:20">
      <c r="B1048383" s="38"/>
      <c r="L1048383" s="38"/>
      <c r="M1048383" s="38"/>
      <c r="N1048383" s="38"/>
      <c r="T1048383" s="38"/>
    </row>
    <row r="1048384" s="3" customFormat="1" ht="13.5" spans="2:20">
      <c r="B1048384" s="38"/>
      <c r="L1048384" s="38"/>
      <c r="M1048384" s="38"/>
      <c r="N1048384" s="38"/>
      <c r="T1048384" s="38"/>
    </row>
    <row r="1048385" s="3" customFormat="1" ht="13.5" spans="2:20">
      <c r="B1048385" s="38"/>
      <c r="L1048385" s="38"/>
      <c r="M1048385" s="38"/>
      <c r="N1048385" s="38"/>
      <c r="T1048385" s="38"/>
    </row>
    <row r="1048386" s="3" customFormat="1" ht="13.5" spans="2:20">
      <c r="B1048386" s="38"/>
      <c r="L1048386" s="38"/>
      <c r="M1048386" s="38"/>
      <c r="N1048386" s="38"/>
      <c r="T1048386" s="38"/>
    </row>
    <row r="1048387" s="3" customFormat="1" ht="13.5" spans="2:20">
      <c r="B1048387" s="38"/>
      <c r="L1048387" s="38"/>
      <c r="M1048387" s="38"/>
      <c r="N1048387" s="38"/>
      <c r="T1048387" s="38"/>
    </row>
    <row r="1048388" s="3" customFormat="1" ht="13.5" spans="2:20">
      <c r="B1048388" s="38"/>
      <c r="L1048388" s="38"/>
      <c r="M1048388" s="38"/>
      <c r="N1048388" s="38"/>
      <c r="T1048388" s="38"/>
    </row>
    <row r="1048389" s="3" customFormat="1" ht="13.5" spans="2:20">
      <c r="B1048389" s="38"/>
      <c r="L1048389" s="38"/>
      <c r="M1048389" s="38"/>
      <c r="N1048389" s="38"/>
      <c r="T1048389" s="38"/>
    </row>
    <row r="1048390" s="3" customFormat="1" ht="13.5" spans="2:20">
      <c r="B1048390" s="38"/>
      <c r="L1048390" s="38"/>
      <c r="M1048390" s="38"/>
      <c r="N1048390" s="38"/>
      <c r="T1048390" s="38"/>
    </row>
    <row r="1048391" s="3" customFormat="1" ht="13.5" spans="2:20">
      <c r="B1048391" s="38"/>
      <c r="L1048391" s="38"/>
      <c r="M1048391" s="38"/>
      <c r="N1048391" s="38"/>
      <c r="T1048391" s="38"/>
    </row>
    <row r="1048392" s="3" customFormat="1" ht="13.5" spans="2:20">
      <c r="B1048392" s="38"/>
      <c r="L1048392" s="38"/>
      <c r="M1048392" s="38"/>
      <c r="N1048392" s="38"/>
      <c r="T1048392" s="38"/>
    </row>
    <row r="1048393" s="3" customFormat="1" ht="13.5" spans="2:20">
      <c r="B1048393" s="38"/>
      <c r="L1048393" s="38"/>
      <c r="M1048393" s="38"/>
      <c r="N1048393" s="38"/>
      <c r="T1048393" s="38"/>
    </row>
    <row r="1048394" s="3" customFormat="1" ht="13.5" spans="2:20">
      <c r="B1048394" s="38"/>
      <c r="L1048394" s="38"/>
      <c r="M1048394" s="38"/>
      <c r="N1048394" s="38"/>
      <c r="T1048394" s="38"/>
    </row>
    <row r="1048395" s="3" customFormat="1" ht="13.5" spans="2:20">
      <c r="B1048395" s="38"/>
      <c r="L1048395" s="38"/>
      <c r="M1048395" s="38"/>
      <c r="N1048395" s="38"/>
      <c r="T1048395" s="38"/>
    </row>
    <row r="1048396" s="3" customFormat="1" ht="13.5" spans="2:20">
      <c r="B1048396" s="38"/>
      <c r="L1048396" s="38"/>
      <c r="M1048396" s="38"/>
      <c r="N1048396" s="38"/>
      <c r="T1048396" s="38"/>
    </row>
    <row r="1048397" s="3" customFormat="1" ht="13.5" spans="2:20">
      <c r="B1048397" s="38"/>
      <c r="L1048397" s="38"/>
      <c r="M1048397" s="38"/>
      <c r="N1048397" s="38"/>
      <c r="T1048397" s="38"/>
    </row>
    <row r="1048398" s="3" customFormat="1" ht="13.5" spans="2:20">
      <c r="B1048398" s="38"/>
      <c r="L1048398" s="38"/>
      <c r="M1048398" s="38"/>
      <c r="N1048398" s="38"/>
      <c r="T1048398" s="38"/>
    </row>
    <row r="1048399" s="3" customFormat="1" ht="13.5" spans="2:20">
      <c r="B1048399" s="38"/>
      <c r="L1048399" s="38"/>
      <c r="M1048399" s="38"/>
      <c r="N1048399" s="38"/>
      <c r="T1048399" s="38"/>
    </row>
    <row r="1048400" s="3" customFormat="1" ht="13.5" spans="2:20">
      <c r="B1048400" s="38"/>
      <c r="L1048400" s="38"/>
      <c r="M1048400" s="38"/>
      <c r="N1048400" s="38"/>
      <c r="T1048400" s="38"/>
    </row>
    <row r="1048401" s="3" customFormat="1" ht="13.5" spans="2:20">
      <c r="B1048401" s="38"/>
      <c r="L1048401" s="38"/>
      <c r="M1048401" s="38"/>
      <c r="N1048401" s="38"/>
      <c r="T1048401" s="38"/>
    </row>
    <row r="1048402" s="3" customFormat="1" ht="13.5" spans="2:20">
      <c r="B1048402" s="38"/>
      <c r="L1048402" s="38"/>
      <c r="M1048402" s="38"/>
      <c r="N1048402" s="38"/>
      <c r="T1048402" s="38"/>
    </row>
    <row r="1048403" s="3" customFormat="1" ht="13.5" spans="2:20">
      <c r="B1048403" s="38"/>
      <c r="L1048403" s="38"/>
      <c r="M1048403" s="38"/>
      <c r="N1048403" s="38"/>
      <c r="T1048403" s="38"/>
    </row>
    <row r="1048404" s="3" customFormat="1" ht="13.5" spans="2:20">
      <c r="B1048404" s="38"/>
      <c r="L1048404" s="38"/>
      <c r="M1048404" s="38"/>
      <c r="N1048404" s="38"/>
      <c r="T1048404" s="38"/>
    </row>
    <row r="1048405" s="3" customFormat="1" ht="13.5" spans="2:20">
      <c r="B1048405" s="38"/>
      <c r="L1048405" s="38"/>
      <c r="M1048405" s="38"/>
      <c r="N1048405" s="38"/>
      <c r="T1048405" s="38"/>
    </row>
    <row r="1048406" s="3" customFormat="1" ht="13.5" spans="2:20">
      <c r="B1048406" s="38"/>
      <c r="L1048406" s="38"/>
      <c r="M1048406" s="38"/>
      <c r="N1048406" s="38"/>
      <c r="T1048406" s="38"/>
    </row>
    <row r="1048407" s="3" customFormat="1" ht="13.5" spans="2:20">
      <c r="B1048407" s="38"/>
      <c r="L1048407" s="38"/>
      <c r="M1048407" s="38"/>
      <c r="N1048407" s="38"/>
      <c r="T1048407" s="38"/>
    </row>
    <row r="1048408" s="3" customFormat="1" ht="13.5" spans="2:20">
      <c r="B1048408" s="38"/>
      <c r="L1048408" s="38"/>
      <c r="M1048408" s="38"/>
      <c r="N1048408" s="38"/>
      <c r="T1048408" s="38"/>
    </row>
    <row r="1048409" s="3" customFormat="1" ht="13.5" spans="2:20">
      <c r="B1048409" s="38"/>
      <c r="L1048409" s="38"/>
      <c r="M1048409" s="38"/>
      <c r="N1048409" s="38"/>
      <c r="T1048409" s="38"/>
    </row>
    <row r="1048410" s="3" customFormat="1" ht="13.5" spans="2:20">
      <c r="B1048410" s="38"/>
      <c r="L1048410" s="38"/>
      <c r="M1048410" s="38"/>
      <c r="N1048410" s="38"/>
      <c r="T1048410" s="38"/>
    </row>
    <row r="1048411" s="3" customFormat="1" ht="13.5" spans="2:20">
      <c r="B1048411" s="38"/>
      <c r="L1048411" s="38"/>
      <c r="M1048411" s="38"/>
      <c r="N1048411" s="38"/>
      <c r="T1048411" s="38"/>
    </row>
    <row r="1048412" s="3" customFormat="1" ht="13.5" spans="2:20">
      <c r="B1048412" s="38"/>
      <c r="L1048412" s="38"/>
      <c r="M1048412" s="38"/>
      <c r="N1048412" s="38"/>
      <c r="T1048412" s="38"/>
    </row>
    <row r="1048413" s="3" customFormat="1" ht="13.5" spans="2:20">
      <c r="B1048413" s="38"/>
      <c r="L1048413" s="38"/>
      <c r="M1048413" s="38"/>
      <c r="N1048413" s="38"/>
      <c r="T1048413" s="38"/>
    </row>
    <row r="1048414" s="3" customFormat="1" ht="13.5" spans="2:20">
      <c r="B1048414" s="38"/>
      <c r="L1048414" s="38"/>
      <c r="M1048414" s="38"/>
      <c r="N1048414" s="38"/>
      <c r="T1048414" s="38"/>
    </row>
    <row r="1048415" s="3" customFormat="1" ht="13.5" spans="2:20">
      <c r="B1048415" s="38"/>
      <c r="L1048415" s="38"/>
      <c r="M1048415" s="38"/>
      <c r="N1048415" s="38"/>
      <c r="T1048415" s="38"/>
    </row>
    <row r="1048416" s="3" customFormat="1" ht="13.5" spans="2:20">
      <c r="B1048416" s="38"/>
      <c r="L1048416" s="38"/>
      <c r="M1048416" s="38"/>
      <c r="N1048416" s="38"/>
      <c r="T1048416" s="38"/>
    </row>
    <row r="1048417" s="3" customFormat="1" ht="13.5" spans="2:20">
      <c r="B1048417" s="38"/>
      <c r="L1048417" s="38"/>
      <c r="M1048417" s="38"/>
      <c r="N1048417" s="38"/>
      <c r="T1048417" s="38"/>
    </row>
    <row r="1048418" s="3" customFormat="1" ht="13.5" spans="2:20">
      <c r="B1048418" s="38"/>
      <c r="L1048418" s="38"/>
      <c r="M1048418" s="38"/>
      <c r="N1048418" s="38"/>
      <c r="T1048418" s="38"/>
    </row>
    <row r="1048419" s="3" customFormat="1" ht="13.5" spans="2:20">
      <c r="B1048419" s="38"/>
      <c r="L1048419" s="38"/>
      <c r="M1048419" s="38"/>
      <c r="N1048419" s="38"/>
      <c r="T1048419" s="38"/>
    </row>
    <row r="1048420" s="3" customFormat="1" ht="13.5" spans="2:20">
      <c r="B1048420" s="38"/>
      <c r="L1048420" s="38"/>
      <c r="M1048420" s="38"/>
      <c r="N1048420" s="38"/>
      <c r="T1048420" s="38"/>
    </row>
    <row r="1048421" s="3" customFormat="1" ht="13.5" spans="2:20">
      <c r="B1048421" s="38"/>
      <c r="L1048421" s="38"/>
      <c r="M1048421" s="38"/>
      <c r="N1048421" s="38"/>
      <c r="T1048421" s="38"/>
    </row>
    <row r="1048422" s="3" customFormat="1" ht="13.5" spans="2:20">
      <c r="B1048422" s="38"/>
      <c r="L1048422" s="38"/>
      <c r="M1048422" s="38"/>
      <c r="N1048422" s="38"/>
      <c r="T1048422" s="38"/>
    </row>
    <row r="1048423" s="3" customFormat="1" ht="13.5" spans="2:20">
      <c r="B1048423" s="38"/>
      <c r="L1048423" s="38"/>
      <c r="M1048423" s="38"/>
      <c r="N1048423" s="38"/>
      <c r="T1048423" s="38"/>
    </row>
    <row r="1048424" s="3" customFormat="1" ht="13.5" spans="2:20">
      <c r="B1048424" s="38"/>
      <c r="L1048424" s="38"/>
      <c r="M1048424" s="38"/>
      <c r="N1048424" s="38"/>
      <c r="T1048424" s="38"/>
    </row>
    <row r="1048425" s="3" customFormat="1" ht="13.5" spans="2:20">
      <c r="B1048425" s="38"/>
      <c r="L1048425" s="38"/>
      <c r="M1048425" s="38"/>
      <c r="N1048425" s="38"/>
      <c r="T1048425" s="38"/>
    </row>
    <row r="1048426" s="3" customFormat="1" ht="13.5" spans="2:20">
      <c r="B1048426" s="38"/>
      <c r="L1048426" s="38"/>
      <c r="M1048426" s="38"/>
      <c r="N1048426" s="38"/>
      <c r="T1048426" s="38"/>
    </row>
    <row r="1048427" s="3" customFormat="1" ht="13.5" spans="2:20">
      <c r="B1048427" s="38"/>
      <c r="L1048427" s="38"/>
      <c r="M1048427" s="38"/>
      <c r="N1048427" s="38"/>
      <c r="T1048427" s="38"/>
    </row>
    <row r="1048428" s="3" customFormat="1" ht="13.5" spans="2:20">
      <c r="B1048428" s="38"/>
      <c r="L1048428" s="38"/>
      <c r="M1048428" s="38"/>
      <c r="N1048428" s="38"/>
      <c r="T1048428" s="38"/>
    </row>
    <row r="1048429" s="3" customFormat="1" ht="13.5" spans="2:20">
      <c r="B1048429" s="38"/>
      <c r="L1048429" s="38"/>
      <c r="M1048429" s="38"/>
      <c r="N1048429" s="38"/>
      <c r="T1048429" s="38"/>
    </row>
    <row r="1048430" s="3" customFormat="1" ht="13.5" spans="2:20">
      <c r="B1048430" s="38"/>
      <c r="L1048430" s="38"/>
      <c r="M1048430" s="38"/>
      <c r="N1048430" s="38"/>
      <c r="T1048430" s="38"/>
    </row>
    <row r="1048431" s="3" customFormat="1" ht="13.5" spans="2:20">
      <c r="B1048431" s="38"/>
      <c r="L1048431" s="38"/>
      <c r="M1048431" s="38"/>
      <c r="N1048431" s="38"/>
      <c r="T1048431" s="38"/>
    </row>
    <row r="1048432" s="3" customFormat="1" ht="13.5" spans="2:20">
      <c r="B1048432" s="38"/>
      <c r="L1048432" s="38"/>
      <c r="M1048432" s="38"/>
      <c r="N1048432" s="38"/>
      <c r="T1048432" s="38"/>
    </row>
    <row r="1048433" s="3" customFormat="1" ht="13.5" spans="2:20">
      <c r="B1048433" s="38"/>
      <c r="L1048433" s="38"/>
      <c r="M1048433" s="38"/>
      <c r="N1048433" s="38"/>
      <c r="T1048433" s="38"/>
    </row>
    <row r="1048434" s="3" customFormat="1" ht="13.5" spans="2:20">
      <c r="B1048434" s="38"/>
      <c r="L1048434" s="38"/>
      <c r="M1048434" s="38"/>
      <c r="N1048434" s="38"/>
      <c r="T1048434" s="38"/>
    </row>
    <row r="1048435" s="3" customFormat="1" ht="13.5" spans="2:20">
      <c r="B1048435" s="38"/>
      <c r="L1048435" s="38"/>
      <c r="M1048435" s="38"/>
      <c r="N1048435" s="38"/>
      <c r="T1048435" s="38"/>
    </row>
    <row r="1048436" s="3" customFormat="1" ht="13.5" spans="2:20">
      <c r="B1048436" s="38"/>
      <c r="L1048436" s="38"/>
      <c r="M1048436" s="38"/>
      <c r="N1048436" s="38"/>
      <c r="T1048436" s="38"/>
    </row>
    <row r="1048437" s="3" customFormat="1" ht="13.5" spans="2:20">
      <c r="B1048437" s="38"/>
      <c r="L1048437" s="38"/>
      <c r="M1048437" s="38"/>
      <c r="N1048437" s="38"/>
      <c r="T1048437" s="38"/>
    </row>
    <row r="1048438" s="3" customFormat="1" ht="13.5" spans="2:20">
      <c r="B1048438" s="38"/>
      <c r="L1048438" s="38"/>
      <c r="M1048438" s="38"/>
      <c r="N1048438" s="38"/>
      <c r="T1048438" s="38"/>
    </row>
    <row r="1048439" s="3" customFormat="1" ht="13.5" spans="2:20">
      <c r="B1048439" s="38"/>
      <c r="L1048439" s="38"/>
      <c r="M1048439" s="38"/>
      <c r="N1048439" s="38"/>
      <c r="T1048439" s="38"/>
    </row>
    <row r="1048440" s="3" customFormat="1" ht="13.5" spans="2:20">
      <c r="B1048440" s="38"/>
      <c r="L1048440" s="38"/>
      <c r="M1048440" s="38"/>
      <c r="N1048440" s="38"/>
      <c r="T1048440" s="38"/>
    </row>
    <row r="1048441" s="3" customFormat="1" ht="13.5" spans="2:20">
      <c r="B1048441" s="38"/>
      <c r="L1048441" s="38"/>
      <c r="M1048441" s="38"/>
      <c r="N1048441" s="38"/>
      <c r="T1048441" s="38"/>
    </row>
    <row r="1048442" s="3" customFormat="1" ht="13.5" spans="2:20">
      <c r="B1048442" s="38"/>
      <c r="L1048442" s="38"/>
      <c r="M1048442" s="38"/>
      <c r="N1048442" s="38"/>
      <c r="T1048442" s="38"/>
    </row>
    <row r="1048443" s="3" customFormat="1" ht="13.5" spans="2:20">
      <c r="B1048443" s="38"/>
      <c r="L1048443" s="38"/>
      <c r="M1048443" s="38"/>
      <c r="N1048443" s="38"/>
      <c r="T1048443" s="38"/>
    </row>
    <row r="1048444" s="3" customFormat="1" ht="13.5" spans="2:20">
      <c r="B1048444" s="38"/>
      <c r="L1048444" s="38"/>
      <c r="M1048444" s="38"/>
      <c r="N1048444" s="38"/>
      <c r="T1048444" s="38"/>
    </row>
    <row r="1048445" s="3" customFormat="1" ht="13.5" spans="2:20">
      <c r="B1048445" s="38"/>
      <c r="L1048445" s="38"/>
      <c r="M1048445" s="38"/>
      <c r="N1048445" s="38"/>
      <c r="T1048445" s="38"/>
    </row>
    <row r="1048446" s="3" customFormat="1" ht="13.5" spans="2:20">
      <c r="B1048446" s="38"/>
      <c r="L1048446" s="38"/>
      <c r="M1048446" s="38"/>
      <c r="N1048446" s="38"/>
      <c r="T1048446" s="38"/>
    </row>
    <row r="1048447" s="3" customFormat="1" ht="13.5" spans="2:20">
      <c r="B1048447" s="38"/>
      <c r="L1048447" s="38"/>
      <c r="M1048447" s="38"/>
      <c r="N1048447" s="38"/>
      <c r="T1048447" s="38"/>
    </row>
    <row r="1048448" s="3" customFormat="1" ht="13.5" spans="2:20">
      <c r="B1048448" s="38"/>
      <c r="L1048448" s="38"/>
      <c r="M1048448" s="38"/>
      <c r="N1048448" s="38"/>
      <c r="T1048448" s="38"/>
    </row>
    <row r="1048449" s="3" customFormat="1" ht="13.5" spans="2:20">
      <c r="B1048449" s="38"/>
      <c r="L1048449" s="38"/>
      <c r="M1048449" s="38"/>
      <c r="N1048449" s="38"/>
      <c r="T1048449" s="38"/>
    </row>
    <row r="1048450" s="3" customFormat="1" ht="13.5" spans="2:20">
      <c r="B1048450" s="38"/>
      <c r="L1048450" s="38"/>
      <c r="M1048450" s="38"/>
      <c r="N1048450" s="38"/>
      <c r="T1048450" s="38"/>
    </row>
    <row r="1048451" s="3" customFormat="1" ht="13.5" spans="2:20">
      <c r="B1048451" s="38"/>
      <c r="L1048451" s="38"/>
      <c r="M1048451" s="38"/>
      <c r="N1048451" s="38"/>
      <c r="T1048451" s="38"/>
    </row>
    <row r="1048452" s="3" customFormat="1" ht="13.5" spans="2:20">
      <c r="B1048452" s="38"/>
      <c r="L1048452" s="38"/>
      <c r="M1048452" s="38"/>
      <c r="N1048452" s="38"/>
      <c r="T1048452" s="38"/>
    </row>
    <row r="1048453" s="3" customFormat="1" ht="13.5" spans="2:20">
      <c r="B1048453" s="38"/>
      <c r="L1048453" s="38"/>
      <c r="M1048453" s="38"/>
      <c r="N1048453" s="38"/>
      <c r="T1048453" s="38"/>
    </row>
    <row r="1048454" s="3" customFormat="1" ht="13.5" spans="2:20">
      <c r="B1048454" s="38"/>
      <c r="L1048454" s="38"/>
      <c r="M1048454" s="38"/>
      <c r="N1048454" s="38"/>
      <c r="T1048454" s="38"/>
    </row>
    <row r="1048455" s="3" customFormat="1" ht="13.5" spans="2:20">
      <c r="B1048455" s="38"/>
      <c r="L1048455" s="38"/>
      <c r="M1048455" s="38"/>
      <c r="N1048455" s="38"/>
      <c r="T1048455" s="38"/>
    </row>
    <row r="1048456" s="3" customFormat="1" ht="13.5" spans="2:20">
      <c r="B1048456" s="38"/>
      <c r="L1048456" s="38"/>
      <c r="M1048456" s="38"/>
      <c r="N1048456" s="38"/>
      <c r="T1048456" s="38"/>
    </row>
    <row r="1048457" s="3" customFormat="1" ht="13.5" spans="2:20">
      <c r="B1048457" s="38"/>
      <c r="L1048457" s="38"/>
      <c r="M1048457" s="38"/>
      <c r="N1048457" s="38"/>
      <c r="T1048457" s="38"/>
    </row>
    <row r="1048458" s="3" customFormat="1" ht="13.5" spans="2:20">
      <c r="B1048458" s="38"/>
      <c r="L1048458" s="38"/>
      <c r="M1048458" s="38"/>
      <c r="N1048458" s="38"/>
      <c r="T1048458" s="38"/>
    </row>
    <row r="1048459" s="3" customFormat="1" ht="13.5" spans="2:20">
      <c r="B1048459" s="38"/>
      <c r="L1048459" s="38"/>
      <c r="M1048459" s="38"/>
      <c r="N1048459" s="38"/>
      <c r="T1048459" s="38"/>
    </row>
    <row r="1048460" s="3" customFormat="1" ht="13.5" spans="2:20">
      <c r="B1048460" s="38"/>
      <c r="L1048460" s="38"/>
      <c r="M1048460" s="38"/>
      <c r="N1048460" s="38"/>
      <c r="T1048460" s="38"/>
    </row>
    <row r="1048461" s="3" customFormat="1" ht="13.5" spans="2:20">
      <c r="B1048461" s="38"/>
      <c r="L1048461" s="38"/>
      <c r="M1048461" s="38"/>
      <c r="N1048461" s="38"/>
      <c r="T1048461" s="38"/>
    </row>
    <row r="1048462" s="3" customFormat="1" ht="13.5" spans="2:20">
      <c r="B1048462" s="38"/>
      <c r="L1048462" s="38"/>
      <c r="M1048462" s="38"/>
      <c r="N1048462" s="38"/>
      <c r="T1048462" s="38"/>
    </row>
    <row r="1048463" s="3" customFormat="1" ht="13.5" spans="2:20">
      <c r="B1048463" s="38"/>
      <c r="L1048463" s="38"/>
      <c r="M1048463" s="38"/>
      <c r="N1048463" s="38"/>
      <c r="T1048463" s="38"/>
    </row>
    <row r="1048464" s="3" customFormat="1" ht="13.5" spans="2:20">
      <c r="B1048464" s="38"/>
      <c r="L1048464" s="38"/>
      <c r="M1048464" s="38"/>
      <c r="N1048464" s="38"/>
      <c r="T1048464" s="38"/>
    </row>
    <row r="1048465" s="3" customFormat="1" ht="13.5" spans="2:20">
      <c r="B1048465" s="38"/>
      <c r="L1048465" s="38"/>
      <c r="M1048465" s="38"/>
      <c r="N1048465" s="38"/>
      <c r="T1048465" s="38"/>
    </row>
    <row r="1048466" s="3" customFormat="1" ht="13.5" spans="2:20">
      <c r="B1048466" s="38"/>
      <c r="L1048466" s="38"/>
      <c r="M1048466" s="38"/>
      <c r="N1048466" s="38"/>
      <c r="T1048466" s="38"/>
    </row>
    <row r="1048467" s="3" customFormat="1" ht="13.5" spans="2:20">
      <c r="B1048467" s="38"/>
      <c r="L1048467" s="38"/>
      <c r="M1048467" s="38"/>
      <c r="N1048467" s="38"/>
      <c r="T1048467" s="38"/>
    </row>
    <row r="1048468" s="3" customFormat="1" ht="13.5" spans="2:20">
      <c r="B1048468" s="38"/>
      <c r="L1048468" s="38"/>
      <c r="M1048468" s="38"/>
      <c r="N1048468" s="38"/>
      <c r="T1048468" s="38"/>
    </row>
    <row r="1048469" s="3" customFormat="1" ht="13.5" spans="2:20">
      <c r="B1048469" s="38"/>
      <c r="L1048469" s="38"/>
      <c r="M1048469" s="38"/>
      <c r="N1048469" s="38"/>
      <c r="T1048469" s="38"/>
    </row>
    <row r="1048470" s="3" customFormat="1" ht="13.5" spans="2:20">
      <c r="B1048470" s="38"/>
      <c r="L1048470" s="38"/>
      <c r="M1048470" s="38"/>
      <c r="N1048470" s="38"/>
      <c r="T1048470" s="38"/>
    </row>
    <row r="1048471" s="3" customFormat="1" ht="13.5" spans="2:20">
      <c r="B1048471" s="38"/>
      <c r="L1048471" s="38"/>
      <c r="M1048471" s="38"/>
      <c r="N1048471" s="38"/>
      <c r="T1048471" s="38"/>
    </row>
    <row r="1048472" s="3" customFormat="1" ht="13.5" spans="2:20">
      <c r="B1048472" s="38"/>
      <c r="L1048472" s="38"/>
      <c r="M1048472" s="38"/>
      <c r="N1048472" s="38"/>
      <c r="T1048472" s="38"/>
    </row>
    <row r="1048473" s="3" customFormat="1" ht="13.5" spans="2:20">
      <c r="B1048473" s="38"/>
      <c r="L1048473" s="38"/>
      <c r="M1048473" s="38"/>
      <c r="N1048473" s="38"/>
      <c r="T1048473" s="38"/>
    </row>
    <row r="1048474" s="3" customFormat="1" ht="13.5" spans="2:20">
      <c r="B1048474" s="38"/>
      <c r="L1048474" s="38"/>
      <c r="M1048474" s="38"/>
      <c r="N1048474" s="38"/>
      <c r="T1048474" s="38"/>
    </row>
    <row r="1048475" s="3" customFormat="1" ht="13.5" spans="2:20">
      <c r="B1048475" s="38"/>
      <c r="L1048475" s="38"/>
      <c r="M1048475" s="38"/>
      <c r="N1048475" s="38"/>
      <c r="T1048475" s="38"/>
    </row>
    <row r="1048476" s="3" customFormat="1" ht="13.5" spans="2:20">
      <c r="B1048476" s="38"/>
      <c r="L1048476" s="38"/>
      <c r="M1048476" s="38"/>
      <c r="N1048476" s="38"/>
      <c r="T1048476" s="38"/>
    </row>
    <row r="1048477" s="3" customFormat="1" ht="13.5" spans="2:20">
      <c r="B1048477" s="38"/>
      <c r="L1048477" s="38"/>
      <c r="M1048477" s="38"/>
      <c r="N1048477" s="38"/>
      <c r="T1048477" s="38"/>
    </row>
    <row r="1048478" s="3" customFormat="1" ht="13.5" spans="2:20">
      <c r="B1048478" s="38"/>
      <c r="L1048478" s="38"/>
      <c r="M1048478" s="38"/>
      <c r="N1048478" s="38"/>
      <c r="T1048478" s="38"/>
    </row>
    <row r="1048479" s="3" customFormat="1" ht="13.5" spans="2:20">
      <c r="B1048479" s="38"/>
      <c r="L1048479" s="38"/>
      <c r="M1048479" s="38"/>
      <c r="N1048479" s="38"/>
      <c r="T1048479" s="38"/>
    </row>
    <row r="1048480" s="3" customFormat="1" ht="13.5" spans="2:20">
      <c r="B1048480" s="38"/>
      <c r="L1048480" s="38"/>
      <c r="M1048480" s="38"/>
      <c r="N1048480" s="38"/>
      <c r="T1048480" s="38"/>
    </row>
    <row r="1048481" s="3" customFormat="1" ht="13.5" spans="2:20">
      <c r="B1048481" s="38"/>
      <c r="L1048481" s="38"/>
      <c r="M1048481" s="38"/>
      <c r="N1048481" s="38"/>
      <c r="T1048481" s="38"/>
    </row>
    <row r="1048482" s="3" customFormat="1" ht="13.5" spans="2:20">
      <c r="B1048482" s="38"/>
      <c r="L1048482" s="38"/>
      <c r="M1048482" s="38"/>
      <c r="N1048482" s="38"/>
      <c r="T1048482" s="38"/>
    </row>
    <row r="1048483" s="3" customFormat="1" ht="13.5" spans="2:20">
      <c r="B1048483" s="38"/>
      <c r="L1048483" s="38"/>
      <c r="M1048483" s="38"/>
      <c r="N1048483" s="38"/>
      <c r="T1048483" s="38"/>
    </row>
    <row r="1048484" s="3" customFormat="1" ht="13.5" spans="2:20">
      <c r="B1048484" s="38"/>
      <c r="L1048484" s="38"/>
      <c r="M1048484" s="38"/>
      <c r="N1048484" s="38"/>
      <c r="T1048484" s="38"/>
    </row>
    <row r="1048485" s="3" customFormat="1" ht="13.5" spans="2:20">
      <c r="B1048485" s="38"/>
      <c r="L1048485" s="38"/>
      <c r="M1048485" s="38"/>
      <c r="N1048485" s="38"/>
      <c r="T1048485" s="38"/>
    </row>
    <row r="1048486" s="3" customFormat="1" ht="13.5" spans="2:20">
      <c r="B1048486" s="38"/>
      <c r="L1048486" s="38"/>
      <c r="M1048486" s="38"/>
      <c r="N1048486" s="38"/>
      <c r="T1048486" s="38"/>
    </row>
    <row r="1048487" s="3" customFormat="1" ht="13.5" spans="2:20">
      <c r="B1048487" s="38"/>
      <c r="L1048487" s="38"/>
      <c r="M1048487" s="38"/>
      <c r="N1048487" s="38"/>
      <c r="T1048487" s="38"/>
    </row>
    <row r="1048488" s="3" customFormat="1" ht="13.5" spans="2:20">
      <c r="B1048488" s="38"/>
      <c r="L1048488" s="38"/>
      <c r="M1048488" s="38"/>
      <c r="N1048488" s="38"/>
      <c r="T1048488" s="38"/>
    </row>
    <row r="1048489" s="3" customFormat="1" ht="13.5" spans="2:20">
      <c r="B1048489" s="38"/>
      <c r="L1048489" s="38"/>
      <c r="M1048489" s="38"/>
      <c r="N1048489" s="38"/>
      <c r="T1048489" s="38"/>
    </row>
    <row r="1048490" s="3" customFormat="1" ht="13.5" spans="2:20">
      <c r="B1048490" s="38"/>
      <c r="L1048490" s="38"/>
      <c r="M1048490" s="38"/>
      <c r="N1048490" s="38"/>
      <c r="T1048490" s="38"/>
    </row>
    <row r="1048491" s="3" customFormat="1" ht="13.5" spans="2:20">
      <c r="B1048491" s="38"/>
      <c r="L1048491" s="38"/>
      <c r="M1048491" s="38"/>
      <c r="N1048491" s="38"/>
      <c r="T1048491" s="38"/>
    </row>
    <row r="1048492" s="3" customFormat="1" ht="13.5" spans="2:20">
      <c r="B1048492" s="38"/>
      <c r="L1048492" s="38"/>
      <c r="M1048492" s="38"/>
      <c r="N1048492" s="38"/>
      <c r="T1048492" s="38"/>
    </row>
    <row r="1048493" s="3" customFormat="1" ht="13.5" spans="2:20">
      <c r="B1048493" s="38"/>
      <c r="L1048493" s="38"/>
      <c r="M1048493" s="38"/>
      <c r="N1048493" s="38"/>
      <c r="T1048493" s="38"/>
    </row>
    <row r="1048494" s="3" customFormat="1" ht="13.5" spans="2:20">
      <c r="B1048494" s="38"/>
      <c r="L1048494" s="38"/>
      <c r="M1048494" s="38"/>
      <c r="N1048494" s="38"/>
      <c r="T1048494" s="38"/>
    </row>
    <row r="1048495" s="3" customFormat="1" ht="13.5" spans="2:20">
      <c r="B1048495" s="38"/>
      <c r="L1048495" s="38"/>
      <c r="M1048495" s="38"/>
      <c r="N1048495" s="38"/>
      <c r="T1048495" s="38"/>
    </row>
    <row r="1048496" s="3" customFormat="1" ht="13.5" spans="2:20">
      <c r="B1048496" s="38"/>
      <c r="L1048496" s="38"/>
      <c r="M1048496" s="38"/>
      <c r="N1048496" s="38"/>
      <c r="T1048496" s="38"/>
    </row>
    <row r="1048497" s="3" customFormat="1" ht="13.5" spans="2:20">
      <c r="B1048497" s="38"/>
      <c r="L1048497" s="38"/>
      <c r="M1048497" s="38"/>
      <c r="N1048497" s="38"/>
      <c r="T1048497" s="38"/>
    </row>
    <row r="1048498" s="3" customFormat="1" ht="13.5" spans="2:20">
      <c r="B1048498" s="38"/>
      <c r="L1048498" s="38"/>
      <c r="M1048498" s="38"/>
      <c r="N1048498" s="38"/>
      <c r="T1048498" s="38"/>
    </row>
    <row r="1048499" s="3" customFormat="1" ht="13.5" spans="2:20">
      <c r="B1048499" s="38"/>
      <c r="L1048499" s="38"/>
      <c r="M1048499" s="38"/>
      <c r="N1048499" s="38"/>
      <c r="T1048499" s="38"/>
    </row>
    <row r="1048500" s="3" customFormat="1" ht="13.5" spans="2:20">
      <c r="B1048500" s="38"/>
      <c r="L1048500" s="38"/>
      <c r="M1048500" s="38"/>
      <c r="N1048500" s="38"/>
      <c r="T1048500" s="38"/>
    </row>
    <row r="1048501" s="3" customFormat="1" ht="13.5" spans="2:20">
      <c r="B1048501" s="38"/>
      <c r="L1048501" s="38"/>
      <c r="M1048501" s="38"/>
      <c r="N1048501" s="38"/>
      <c r="T1048501" s="38"/>
    </row>
    <row r="1048502" s="3" customFormat="1" ht="13.5" spans="2:20">
      <c r="B1048502" s="38"/>
      <c r="L1048502" s="38"/>
      <c r="M1048502" s="38"/>
      <c r="N1048502" s="38"/>
      <c r="T1048502" s="38"/>
    </row>
    <row r="1048503" s="3" customFormat="1" ht="13.5" spans="2:20">
      <c r="B1048503" s="38"/>
      <c r="L1048503" s="38"/>
      <c r="M1048503" s="38"/>
      <c r="N1048503" s="38"/>
      <c r="T1048503" s="38"/>
    </row>
    <row r="1048504" s="3" customFormat="1" ht="13.5" spans="2:20">
      <c r="B1048504" s="38"/>
      <c r="L1048504" s="38"/>
      <c r="M1048504" s="38"/>
      <c r="N1048504" s="38"/>
      <c r="T1048504" s="38"/>
    </row>
    <row r="1048505" s="3" customFormat="1" ht="13.5" spans="2:20">
      <c r="B1048505" s="38"/>
      <c r="L1048505" s="38"/>
      <c r="M1048505" s="38"/>
      <c r="N1048505" s="38"/>
      <c r="T1048505" s="38"/>
    </row>
    <row r="1048506" s="3" customFormat="1" ht="13.5" spans="2:20">
      <c r="B1048506" s="38"/>
      <c r="L1048506" s="38"/>
      <c r="M1048506" s="38"/>
      <c r="N1048506" s="38"/>
      <c r="T1048506" s="38"/>
    </row>
    <row r="1048507" s="3" customFormat="1" ht="13.5" spans="2:20">
      <c r="B1048507" s="38"/>
      <c r="L1048507" s="38"/>
      <c r="M1048507" s="38"/>
      <c r="N1048507" s="38"/>
      <c r="T1048507" s="38"/>
    </row>
    <row r="1048508" s="3" customFormat="1" ht="13.5" spans="2:20">
      <c r="B1048508" s="38"/>
      <c r="L1048508" s="38"/>
      <c r="M1048508" s="38"/>
      <c r="N1048508" s="38"/>
      <c r="T1048508" s="38"/>
    </row>
    <row r="1048509" s="3" customFormat="1" ht="13.5" spans="2:20">
      <c r="B1048509" s="38"/>
      <c r="L1048509" s="38"/>
      <c r="M1048509" s="38"/>
      <c r="N1048509" s="38"/>
      <c r="T1048509" s="38"/>
    </row>
    <row r="1048510" s="3" customFormat="1" ht="13.5" spans="2:20">
      <c r="B1048510" s="38"/>
      <c r="L1048510" s="38"/>
      <c r="M1048510" s="38"/>
      <c r="N1048510" s="38"/>
      <c r="T1048510" s="38"/>
    </row>
    <row r="1048511" s="3" customFormat="1" ht="13.5" spans="2:20">
      <c r="B1048511" s="38"/>
      <c r="L1048511" s="38"/>
      <c r="M1048511" s="38"/>
      <c r="N1048511" s="38"/>
      <c r="T1048511" s="38"/>
    </row>
    <row r="1048512" s="3" customFormat="1" ht="13.5" spans="2:20">
      <c r="B1048512" s="38"/>
      <c r="L1048512" s="38"/>
      <c r="M1048512" s="38"/>
      <c r="N1048512" s="38"/>
      <c r="T1048512" s="38"/>
    </row>
    <row r="1048513" s="3" customFormat="1" ht="13.5" spans="2:20">
      <c r="B1048513" s="38"/>
      <c r="L1048513" s="38"/>
      <c r="M1048513" s="38"/>
      <c r="N1048513" s="38"/>
      <c r="T1048513" s="38"/>
    </row>
    <row r="1048514" s="3" customFormat="1" ht="13.5" spans="2:20">
      <c r="B1048514" s="38"/>
      <c r="L1048514" s="38"/>
      <c r="M1048514" s="38"/>
      <c r="N1048514" s="38"/>
      <c r="T1048514" s="38"/>
    </row>
    <row r="1048515" s="3" customFormat="1" ht="13.5" spans="2:20">
      <c r="B1048515" s="38"/>
      <c r="L1048515" s="38"/>
      <c r="M1048515" s="38"/>
      <c r="N1048515" s="38"/>
      <c r="T1048515" s="38"/>
    </row>
    <row r="1048516" s="3" customFormat="1" ht="13.5" spans="2:20">
      <c r="B1048516" s="38"/>
      <c r="L1048516" s="38"/>
      <c r="M1048516" s="38"/>
      <c r="N1048516" s="38"/>
      <c r="T1048516" s="38"/>
    </row>
    <row r="1048517" s="3" customFormat="1" ht="13.5" spans="2:20">
      <c r="B1048517" s="38"/>
      <c r="L1048517" s="38"/>
      <c r="M1048517" s="38"/>
      <c r="N1048517" s="38"/>
      <c r="T1048517" s="38"/>
    </row>
    <row r="1048518" s="3" customFormat="1" ht="13.5" spans="2:20">
      <c r="B1048518" s="38"/>
      <c r="L1048518" s="38"/>
      <c r="M1048518" s="38"/>
      <c r="N1048518" s="38"/>
      <c r="T1048518" s="38"/>
    </row>
    <row r="1048519" s="3" customFormat="1" ht="13.5" spans="2:20">
      <c r="B1048519" s="38"/>
      <c r="L1048519" s="38"/>
      <c r="M1048519" s="38"/>
      <c r="N1048519" s="38"/>
      <c r="T1048519" s="38"/>
    </row>
    <row r="1048520" s="3" customFormat="1" ht="13.5" spans="2:20">
      <c r="B1048520" s="38"/>
      <c r="L1048520" s="38"/>
      <c r="M1048520" s="38"/>
      <c r="N1048520" s="38"/>
      <c r="T1048520" s="38"/>
    </row>
    <row r="1048521" s="3" customFormat="1" ht="13.5" spans="2:20">
      <c r="B1048521" s="38"/>
      <c r="L1048521" s="38"/>
      <c r="M1048521" s="38"/>
      <c r="N1048521" s="38"/>
      <c r="T1048521" s="38"/>
    </row>
    <row r="1048522" s="3" customFormat="1" ht="13.5" spans="2:20">
      <c r="B1048522" s="38"/>
      <c r="L1048522" s="38"/>
      <c r="M1048522" s="38"/>
      <c r="N1048522" s="38"/>
      <c r="T1048522" s="38"/>
    </row>
    <row r="1048523" s="3" customFormat="1" ht="13.5" spans="2:20">
      <c r="B1048523" s="38"/>
      <c r="L1048523" s="38"/>
      <c r="M1048523" s="38"/>
      <c r="N1048523" s="38"/>
      <c r="T1048523" s="38"/>
    </row>
    <row r="1048524" s="3" customFormat="1" ht="13.5" spans="2:20">
      <c r="B1048524" s="38"/>
      <c r="L1048524" s="38"/>
      <c r="M1048524" s="38"/>
      <c r="N1048524" s="38"/>
      <c r="T1048524" s="38"/>
    </row>
    <row r="1048525" s="3" customFormat="1" ht="13.5" spans="2:20">
      <c r="B1048525" s="38"/>
      <c r="L1048525" s="38"/>
      <c r="M1048525" s="38"/>
      <c r="N1048525" s="38"/>
      <c r="T1048525" s="38"/>
    </row>
    <row r="1048526" s="3" customFormat="1" ht="13.5" spans="2:20">
      <c r="B1048526" s="38"/>
      <c r="L1048526" s="38"/>
      <c r="M1048526" s="38"/>
      <c r="N1048526" s="38"/>
      <c r="T1048526" s="38"/>
    </row>
    <row r="1048527" s="3" customFormat="1" ht="13.5" spans="2:20">
      <c r="B1048527" s="38"/>
      <c r="L1048527" s="38"/>
      <c r="M1048527" s="38"/>
      <c r="N1048527" s="38"/>
      <c r="T1048527" s="38"/>
    </row>
    <row r="1048528" s="3" customFormat="1" ht="13.5" spans="2:20">
      <c r="B1048528" s="38"/>
      <c r="L1048528" s="38"/>
      <c r="M1048528" s="38"/>
      <c r="N1048528" s="38"/>
      <c r="T1048528" s="38"/>
    </row>
    <row r="1048529" s="3" customFormat="1" ht="13.5" spans="2:20">
      <c r="B1048529" s="38"/>
      <c r="L1048529" s="38"/>
      <c r="M1048529" s="38"/>
      <c r="N1048529" s="38"/>
      <c r="T1048529" s="38"/>
    </row>
    <row r="1048530" s="3" customFormat="1" ht="13.5" spans="2:20">
      <c r="B1048530" s="38"/>
      <c r="L1048530" s="38"/>
      <c r="M1048530" s="38"/>
      <c r="N1048530" s="38"/>
      <c r="T1048530" s="38"/>
    </row>
    <row r="1048531" s="3" customFormat="1" ht="13.5" spans="2:20">
      <c r="B1048531" s="38"/>
      <c r="L1048531" s="38"/>
      <c r="M1048531" s="38"/>
      <c r="N1048531" s="38"/>
      <c r="T1048531" s="38"/>
    </row>
    <row r="1048532" s="3" customFormat="1" ht="13.5" spans="2:20">
      <c r="B1048532" s="38"/>
      <c r="L1048532" s="38"/>
      <c r="M1048532" s="38"/>
      <c r="N1048532" s="38"/>
      <c r="T1048532" s="38"/>
    </row>
    <row r="1048533" s="3" customFormat="1" ht="13.5" spans="2:20">
      <c r="B1048533" s="38"/>
      <c r="L1048533" s="38"/>
      <c r="M1048533" s="38"/>
      <c r="N1048533" s="38"/>
      <c r="T1048533" s="38"/>
    </row>
    <row r="1048534" s="3" customFormat="1" ht="13.5" spans="2:20">
      <c r="B1048534" s="38"/>
      <c r="L1048534" s="38"/>
      <c r="M1048534" s="38"/>
      <c r="N1048534" s="38"/>
      <c r="T1048534" s="38"/>
    </row>
    <row r="1048535" s="3" customFormat="1" ht="13.5" spans="2:20">
      <c r="B1048535" s="38"/>
      <c r="L1048535" s="38"/>
      <c r="M1048535" s="38"/>
      <c r="N1048535" s="38"/>
      <c r="T1048535" s="38"/>
    </row>
    <row r="1048536" s="3" customFormat="1" ht="13.5" spans="2:20">
      <c r="B1048536" s="38"/>
      <c r="L1048536" s="38"/>
      <c r="M1048536" s="38"/>
      <c r="N1048536" s="38"/>
      <c r="T1048536" s="38"/>
    </row>
    <row r="1048537" s="3" customFormat="1" ht="13.5" spans="2:20">
      <c r="B1048537" s="38"/>
      <c r="L1048537" s="38"/>
      <c r="M1048537" s="38"/>
      <c r="N1048537" s="38"/>
      <c r="T1048537" s="38"/>
    </row>
    <row r="1048538" s="3" customFormat="1" ht="13.5" spans="2:20">
      <c r="B1048538" s="38"/>
      <c r="L1048538" s="38"/>
      <c r="M1048538" s="38"/>
      <c r="N1048538" s="38"/>
      <c r="T1048538" s="38"/>
    </row>
    <row r="1048539" s="3" customFormat="1" ht="13.5" spans="2:20">
      <c r="B1048539" s="38"/>
      <c r="L1048539" s="38"/>
      <c r="M1048539" s="38"/>
      <c r="N1048539" s="38"/>
      <c r="T1048539" s="38"/>
    </row>
    <row r="1048540" s="3" customFormat="1" ht="13.5" spans="2:20">
      <c r="B1048540" s="38"/>
      <c r="L1048540" s="38"/>
      <c r="M1048540" s="38"/>
      <c r="N1048540" s="38"/>
      <c r="T1048540" s="38"/>
    </row>
    <row r="1048541" s="3" customFormat="1" ht="13.5" spans="2:20">
      <c r="B1048541" s="38"/>
      <c r="L1048541" s="38"/>
      <c r="M1048541" s="38"/>
      <c r="N1048541" s="38"/>
      <c r="T1048541" s="38"/>
    </row>
    <row r="1048542" s="3" customFormat="1" ht="13.5" spans="2:20">
      <c r="B1048542" s="38"/>
      <c r="L1048542" s="38"/>
      <c r="M1048542" s="38"/>
      <c r="N1048542" s="38"/>
      <c r="T1048542" s="38"/>
    </row>
    <row r="1048543" s="3" customFormat="1" ht="13.5" spans="2:20">
      <c r="B1048543" s="38"/>
      <c r="L1048543" s="38"/>
      <c r="M1048543" s="38"/>
      <c r="N1048543" s="38"/>
      <c r="T1048543" s="38"/>
    </row>
    <row r="1048544" s="3" customFormat="1" ht="13.5" spans="2:20">
      <c r="B1048544" s="38"/>
      <c r="L1048544" s="38"/>
      <c r="M1048544" s="38"/>
      <c r="N1048544" s="38"/>
      <c r="T1048544" s="38"/>
    </row>
    <row r="1048545" s="3" customFormat="1" ht="13.5" spans="2:20">
      <c r="B1048545" s="38"/>
      <c r="L1048545" s="38"/>
      <c r="M1048545" s="38"/>
      <c r="N1048545" s="38"/>
      <c r="T1048545" s="38"/>
    </row>
    <row r="1048546" s="3" customFormat="1" ht="13.5" spans="2:20">
      <c r="B1048546" s="38"/>
      <c r="L1048546" s="38"/>
      <c r="M1048546" s="38"/>
      <c r="N1048546" s="38"/>
      <c r="T1048546" s="38"/>
    </row>
    <row r="1048547" s="3" customFormat="1" ht="13.5" spans="2:20">
      <c r="B1048547" s="38"/>
      <c r="L1048547" s="38"/>
      <c r="M1048547" s="38"/>
      <c r="N1048547" s="38"/>
      <c r="T1048547" s="38"/>
    </row>
    <row r="1048548" s="3" customFormat="1" ht="13.5" spans="2:20">
      <c r="B1048548" s="38"/>
      <c r="L1048548" s="38"/>
      <c r="M1048548" s="38"/>
      <c r="N1048548" s="38"/>
      <c r="T1048548" s="38"/>
    </row>
    <row r="1048549" s="3" customFormat="1" ht="13.5" spans="2:20">
      <c r="B1048549" s="38"/>
      <c r="L1048549" s="38"/>
      <c r="M1048549" s="38"/>
      <c r="N1048549" s="38"/>
      <c r="T1048549" s="38"/>
    </row>
    <row r="1048550" s="3" customFormat="1" ht="13.5" spans="2:20">
      <c r="B1048550" s="38"/>
      <c r="L1048550" s="38"/>
      <c r="M1048550" s="38"/>
      <c r="N1048550" s="38"/>
      <c r="T1048550" s="38"/>
    </row>
    <row r="1048551" s="3" customFormat="1" ht="13.5" spans="2:20">
      <c r="B1048551" s="38"/>
      <c r="L1048551" s="38"/>
      <c r="M1048551" s="38"/>
      <c r="N1048551" s="38"/>
      <c r="T1048551" s="38"/>
    </row>
    <row r="1048552" s="3" customFormat="1" ht="13.5" spans="2:20">
      <c r="B1048552" s="38"/>
      <c r="L1048552" s="38"/>
      <c r="M1048552" s="38"/>
      <c r="N1048552" s="38"/>
      <c r="T1048552" s="38"/>
    </row>
    <row r="1048553" s="3" customFormat="1" ht="13.5" spans="2:20">
      <c r="B1048553" s="38"/>
      <c r="L1048553" s="38"/>
      <c r="M1048553" s="38"/>
      <c r="N1048553" s="38"/>
      <c r="T1048553" s="38"/>
    </row>
    <row r="1048554" s="3" customFormat="1" ht="13.5" spans="2:20">
      <c r="B1048554" s="38"/>
      <c r="L1048554" s="38"/>
      <c r="M1048554" s="38"/>
      <c r="N1048554" s="38"/>
      <c r="T1048554" s="38"/>
    </row>
    <row r="1048555" s="3" customFormat="1" ht="13.5" spans="2:20">
      <c r="B1048555" s="38"/>
      <c r="L1048555" s="38"/>
      <c r="M1048555" s="38"/>
      <c r="N1048555" s="38"/>
      <c r="T1048555" s="38"/>
    </row>
    <row r="1048556" s="3" customFormat="1" ht="13.5" spans="2:20">
      <c r="B1048556" s="38"/>
      <c r="L1048556" s="38"/>
      <c r="M1048556" s="38"/>
      <c r="N1048556" s="38"/>
      <c r="T1048556" s="38"/>
    </row>
    <row r="1048557" s="3" customFormat="1" ht="13.5" spans="2:20">
      <c r="B1048557" s="38"/>
      <c r="L1048557" s="38"/>
      <c r="M1048557" s="38"/>
      <c r="N1048557" s="38"/>
      <c r="T1048557" s="38"/>
    </row>
    <row r="1048558" s="3" customFormat="1" ht="13.5" spans="2:20">
      <c r="B1048558" s="38"/>
      <c r="L1048558" s="38"/>
      <c r="M1048558" s="38"/>
      <c r="N1048558" s="38"/>
      <c r="T1048558" s="38"/>
    </row>
    <row r="1048559" s="3" customFormat="1" ht="13.5" spans="2:20">
      <c r="B1048559" s="38"/>
      <c r="L1048559" s="38"/>
      <c r="M1048559" s="38"/>
      <c r="N1048559" s="38"/>
      <c r="T1048559" s="38"/>
    </row>
    <row r="1048560" s="3" customFormat="1" ht="13.5" spans="2:20">
      <c r="B1048560" s="38"/>
      <c r="L1048560" s="38"/>
      <c r="M1048560" s="38"/>
      <c r="N1048560" s="38"/>
      <c r="T1048560" s="38"/>
    </row>
    <row r="1048561" s="3" customFormat="1" ht="13.5" spans="2:20">
      <c r="B1048561" s="38"/>
      <c r="L1048561" s="38"/>
      <c r="M1048561" s="38"/>
      <c r="N1048561" s="38"/>
      <c r="T1048561" s="38"/>
    </row>
    <row r="1048562" s="3" customFormat="1" ht="13.5" spans="2:20">
      <c r="B1048562" s="38"/>
      <c r="L1048562" s="38"/>
      <c r="M1048562" s="38"/>
      <c r="N1048562" s="38"/>
      <c r="T1048562" s="38"/>
    </row>
    <row r="1048563" s="3" customFormat="1" ht="13.5" spans="2:20">
      <c r="B1048563" s="38"/>
      <c r="L1048563" s="38"/>
      <c r="M1048563" s="38"/>
      <c r="N1048563" s="38"/>
      <c r="T1048563" s="38"/>
    </row>
    <row r="1048564" s="3" customFormat="1" ht="13.5" spans="2:20">
      <c r="B1048564" s="38"/>
      <c r="L1048564" s="38"/>
      <c r="M1048564" s="38"/>
      <c r="N1048564" s="38"/>
      <c r="T1048564" s="38"/>
    </row>
    <row r="1048565" s="3" customFormat="1" ht="13.5" spans="2:20">
      <c r="B1048565" s="38"/>
      <c r="L1048565" s="38"/>
      <c r="M1048565" s="38"/>
      <c r="N1048565" s="38"/>
      <c r="T1048565" s="38"/>
    </row>
    <row r="1048566" s="3" customFormat="1" ht="13.5" spans="2:20">
      <c r="B1048566" s="38"/>
      <c r="L1048566" s="38"/>
      <c r="M1048566" s="38"/>
      <c r="N1048566" s="38"/>
      <c r="T1048566" s="38"/>
    </row>
    <row r="1048567" s="3" customFormat="1" ht="13.5" spans="2:20">
      <c r="B1048567" s="38"/>
      <c r="L1048567" s="38"/>
      <c r="M1048567" s="38"/>
      <c r="N1048567" s="38"/>
      <c r="T1048567" s="38"/>
    </row>
    <row r="1048568" s="3" customFormat="1" ht="13.5" spans="2:20">
      <c r="B1048568" s="38"/>
      <c r="L1048568" s="38"/>
      <c r="M1048568" s="38"/>
      <c r="N1048568" s="38"/>
      <c r="T1048568" s="38"/>
    </row>
    <row r="1048569" s="3" customFormat="1" ht="13.5" spans="2:20">
      <c r="B1048569" s="38"/>
      <c r="L1048569" s="38"/>
      <c r="M1048569" s="38"/>
      <c r="N1048569" s="38"/>
      <c r="T1048569" s="38"/>
    </row>
    <row r="1048570" s="3" customFormat="1" ht="13.5" spans="2:20">
      <c r="B1048570" s="38"/>
      <c r="L1048570" s="38"/>
      <c r="M1048570" s="38"/>
      <c r="N1048570" s="38"/>
      <c r="T1048570" s="38"/>
    </row>
    <row r="1048571" s="3" customFormat="1" ht="13.5" spans="2:20">
      <c r="B1048571" s="38"/>
      <c r="L1048571" s="38"/>
      <c r="M1048571" s="38"/>
      <c r="N1048571" s="38"/>
      <c r="T1048571" s="38"/>
    </row>
    <row r="1048572" s="3" customFormat="1" ht="13.5" spans="2:20">
      <c r="B1048572" s="38"/>
      <c r="L1048572" s="38"/>
      <c r="M1048572" s="38"/>
      <c r="N1048572" s="38"/>
      <c r="T1048572" s="38"/>
    </row>
    <row r="1048573" s="3" customFormat="1" ht="13.5" spans="2:20">
      <c r="B1048573" s="38"/>
      <c r="L1048573" s="38"/>
      <c r="M1048573" s="38"/>
      <c r="N1048573" s="38"/>
      <c r="T1048573" s="38"/>
    </row>
    <row r="1048574" s="3" customFormat="1" ht="13.5" spans="2:20">
      <c r="B1048574" s="38"/>
      <c r="L1048574" s="38"/>
      <c r="M1048574" s="38"/>
      <c r="N1048574" s="38"/>
      <c r="T1048574" s="38"/>
    </row>
    <row r="1048575" s="3" customFormat="1" ht="13.5" spans="2:20">
      <c r="B1048575" s="38"/>
      <c r="L1048575" s="38"/>
      <c r="M1048575" s="38"/>
      <c r="N1048575" s="38"/>
      <c r="T1048575" s="38"/>
    </row>
  </sheetData>
  <autoFilter xmlns:etc="http://www.wps.cn/officeDocument/2017/etCustomData" ref="A4:XFD23" etc:filterBottomFollowUsedRange="0">
    <extLst/>
  </autoFilter>
  <mergeCells count="11">
    <mergeCell ref="A1:B1"/>
    <mergeCell ref="A2:T2"/>
    <mergeCell ref="D3:H3"/>
    <mergeCell ref="I3:K3"/>
    <mergeCell ref="L3:N3"/>
    <mergeCell ref="O3:Q3"/>
    <mergeCell ref="R3:S3"/>
    <mergeCell ref="A3:A4"/>
    <mergeCell ref="B3:B4"/>
    <mergeCell ref="C3:C4"/>
    <mergeCell ref="T3:T4"/>
  </mergeCells>
  <pageMargins left="0.472222222222222" right="0.511805555555556" top="0.590277777777778" bottom="0.511805555555556" header="0.5" footer="0.5"/>
  <pageSetup paperSize="9" scale="8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48574"/>
  <sheetViews>
    <sheetView workbookViewId="0">
      <selection activeCell="A19" sqref="A19:U19"/>
    </sheetView>
  </sheetViews>
  <sheetFormatPr defaultColWidth="9" defaultRowHeight="15"/>
  <cols>
    <col min="1" max="1" width="11.75" style="4" customWidth="1"/>
    <col min="2" max="2" width="9" style="41"/>
    <col min="3" max="3" width="9" style="1"/>
    <col min="4" max="5" width="9" style="1" hidden="1" customWidth="1"/>
    <col min="6" max="7" width="9" style="1"/>
    <col min="8" max="8" width="11" style="1" customWidth="1"/>
    <col min="9" max="9" width="11.5666666666667" style="1" customWidth="1"/>
    <col min="10" max="10" width="8.5" style="1" customWidth="1"/>
    <col min="11" max="11" width="9" style="5"/>
    <col min="12" max="12" width="8.5" style="1" customWidth="1"/>
    <col min="13" max="13" width="8.5" style="4" customWidth="1"/>
    <col min="14" max="14" width="8.375" style="1" customWidth="1"/>
    <col min="15" max="15" width="6.5" style="1" customWidth="1"/>
    <col min="16" max="16" width="7" style="1" customWidth="1"/>
    <col min="17" max="17" width="7.25" style="1" customWidth="1"/>
    <col min="18" max="19" width="9" style="1"/>
    <col min="20" max="20" width="7.375" style="1" customWidth="1"/>
    <col min="21" max="21" width="9" style="42"/>
    <col min="22" max="16384" width="9" style="1"/>
  </cols>
  <sheetData>
    <row r="1" s="1" customFormat="1" ht="24" customHeight="1" spans="1:21">
      <c r="A1" s="43" t="s">
        <v>482</v>
      </c>
      <c r="B1" s="6"/>
      <c r="C1" s="44"/>
      <c r="D1" s="44"/>
      <c r="E1" s="44"/>
      <c r="F1" s="44"/>
      <c r="G1" s="44"/>
      <c r="H1" s="44"/>
      <c r="I1" s="44"/>
      <c r="J1" s="44"/>
      <c r="K1" s="5"/>
      <c r="L1" s="44"/>
      <c r="M1" s="5"/>
      <c r="N1" s="44"/>
      <c r="O1" s="44"/>
      <c r="P1" s="44"/>
      <c r="Q1" s="44"/>
      <c r="R1" s="44"/>
      <c r="S1" s="44"/>
      <c r="T1" s="44"/>
      <c r="U1" s="42"/>
    </row>
    <row r="2" s="39" customFormat="1" ht="27" customHeight="1" spans="1:21">
      <c r="A2" s="45" t="s">
        <v>483</v>
      </c>
      <c r="B2" s="10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2"/>
    </row>
    <row r="3" s="1" customFormat="1" ht="30" customHeight="1" spans="1:21">
      <c r="A3" s="47" t="s">
        <v>386</v>
      </c>
      <c r="B3" s="12" t="s">
        <v>387</v>
      </c>
      <c r="C3" s="12" t="s">
        <v>484</v>
      </c>
      <c r="D3" s="47" t="s">
        <v>389</v>
      </c>
      <c r="E3" s="47"/>
      <c r="F3" s="47"/>
      <c r="G3" s="47"/>
      <c r="H3" s="47"/>
      <c r="I3" s="47"/>
      <c r="J3" s="27" t="s">
        <v>485</v>
      </c>
      <c r="K3" s="28"/>
      <c r="L3" s="47" t="s">
        <v>391</v>
      </c>
      <c r="M3" s="47"/>
      <c r="N3" s="47"/>
      <c r="O3" s="27" t="s">
        <v>392</v>
      </c>
      <c r="P3" s="58"/>
      <c r="Q3" s="28"/>
      <c r="R3" s="11" t="s">
        <v>393</v>
      </c>
      <c r="S3" s="11"/>
      <c r="T3" s="15" t="s">
        <v>486</v>
      </c>
      <c r="U3" s="63" t="s">
        <v>9</v>
      </c>
    </row>
    <row r="4" s="1" customFormat="1" ht="73.5" customHeight="1" spans="1:21">
      <c r="A4" s="47"/>
      <c r="B4" s="11"/>
      <c r="C4" s="11"/>
      <c r="D4" s="47" t="s">
        <v>395</v>
      </c>
      <c r="E4" s="11" t="s">
        <v>396</v>
      </c>
      <c r="F4" s="47" t="s">
        <v>397</v>
      </c>
      <c r="G4" s="47" t="s">
        <v>398</v>
      </c>
      <c r="H4" s="12" t="s">
        <v>487</v>
      </c>
      <c r="I4" s="12" t="s">
        <v>488</v>
      </c>
      <c r="J4" s="15" t="s">
        <v>489</v>
      </c>
      <c r="K4" s="11" t="s">
        <v>490</v>
      </c>
      <c r="L4" s="15" t="s">
        <v>403</v>
      </c>
      <c r="M4" s="15" t="s">
        <v>404</v>
      </c>
      <c r="N4" s="15" t="s">
        <v>405</v>
      </c>
      <c r="O4" s="15" t="s">
        <v>491</v>
      </c>
      <c r="P4" s="11" t="s">
        <v>492</v>
      </c>
      <c r="Q4" s="15" t="s">
        <v>493</v>
      </c>
      <c r="R4" s="11" t="s">
        <v>409</v>
      </c>
      <c r="S4" s="11" t="s">
        <v>410</v>
      </c>
      <c r="T4" s="36"/>
      <c r="U4" s="64"/>
    </row>
    <row r="5" s="40" customFormat="1" ht="30" customHeight="1" spans="1:21">
      <c r="A5" s="131" t="s">
        <v>494</v>
      </c>
      <c r="B5" s="17" t="s">
        <v>495</v>
      </c>
      <c r="C5" s="16" t="s">
        <v>496</v>
      </c>
      <c r="D5" s="16" t="s">
        <v>414</v>
      </c>
      <c r="E5" s="16" t="s">
        <v>13</v>
      </c>
      <c r="F5" s="16" t="s">
        <v>154</v>
      </c>
      <c r="G5" s="16" t="s">
        <v>166</v>
      </c>
      <c r="H5" s="16" t="s">
        <v>497</v>
      </c>
      <c r="I5" s="56" t="s">
        <v>498</v>
      </c>
      <c r="J5" s="56">
        <f t="shared" ref="J5:J21" si="0">M5/20</f>
        <v>0.5</v>
      </c>
      <c r="K5" s="56" t="s">
        <v>499</v>
      </c>
      <c r="L5" s="56">
        <f t="shared" ref="L5:L21" si="1">M5+N5</f>
        <v>25</v>
      </c>
      <c r="M5" s="59">
        <v>10</v>
      </c>
      <c r="N5" s="56">
        <f t="shared" ref="N5:N21" si="2">M5*1.5</f>
        <v>15</v>
      </c>
      <c r="O5" s="56">
        <v>20</v>
      </c>
      <c r="P5" s="56">
        <v>80</v>
      </c>
      <c r="Q5" s="56">
        <v>0</v>
      </c>
      <c r="R5" s="18" t="s">
        <v>166</v>
      </c>
      <c r="S5" s="18" t="s">
        <v>166</v>
      </c>
      <c r="T5" s="56">
        <v>100</v>
      </c>
      <c r="U5" s="65"/>
    </row>
    <row r="6" s="2" customFormat="1" ht="30" customHeight="1" spans="1:21">
      <c r="A6" s="131" t="s">
        <v>500</v>
      </c>
      <c r="B6" s="17" t="s">
        <v>501</v>
      </c>
      <c r="C6" s="16" t="s">
        <v>502</v>
      </c>
      <c r="D6" s="16" t="s">
        <v>414</v>
      </c>
      <c r="E6" s="16" t="s">
        <v>13</v>
      </c>
      <c r="F6" s="16" t="s">
        <v>154</v>
      </c>
      <c r="G6" s="16" t="s">
        <v>503</v>
      </c>
      <c r="H6" s="16" t="s">
        <v>504</v>
      </c>
      <c r="I6" s="56" t="s">
        <v>505</v>
      </c>
      <c r="J6" s="56">
        <f t="shared" si="0"/>
        <v>0.5</v>
      </c>
      <c r="K6" s="56" t="s">
        <v>499</v>
      </c>
      <c r="L6" s="56">
        <f t="shared" si="1"/>
        <v>25</v>
      </c>
      <c r="M6" s="59">
        <v>10</v>
      </c>
      <c r="N6" s="56">
        <f t="shared" si="2"/>
        <v>15</v>
      </c>
      <c r="O6" s="56">
        <v>10</v>
      </c>
      <c r="P6" s="56">
        <v>60</v>
      </c>
      <c r="Q6" s="56">
        <v>20</v>
      </c>
      <c r="R6" s="18" t="s">
        <v>503</v>
      </c>
      <c r="S6" s="18" t="s">
        <v>503</v>
      </c>
      <c r="T6" s="56">
        <v>120</v>
      </c>
      <c r="U6" s="66" t="s">
        <v>128</v>
      </c>
    </row>
    <row r="7" s="2" customFormat="1" ht="30" customHeight="1" spans="1:21">
      <c r="A7" s="131" t="s">
        <v>506</v>
      </c>
      <c r="B7" s="17" t="s">
        <v>507</v>
      </c>
      <c r="C7" s="16" t="s">
        <v>508</v>
      </c>
      <c r="D7" s="16" t="s">
        <v>414</v>
      </c>
      <c r="E7" s="16" t="s">
        <v>13</v>
      </c>
      <c r="F7" s="16" t="s">
        <v>88</v>
      </c>
      <c r="G7" s="19" t="s">
        <v>509</v>
      </c>
      <c r="H7" s="19" t="s">
        <v>510</v>
      </c>
      <c r="I7" s="19" t="s">
        <v>511</v>
      </c>
      <c r="J7" s="56">
        <f t="shared" si="0"/>
        <v>0.5</v>
      </c>
      <c r="K7" s="16" t="s">
        <v>499</v>
      </c>
      <c r="L7" s="56">
        <f t="shared" si="1"/>
        <v>25</v>
      </c>
      <c r="M7" s="60">
        <v>10</v>
      </c>
      <c r="N7" s="56">
        <f t="shared" si="2"/>
        <v>15</v>
      </c>
      <c r="O7" s="16">
        <v>113</v>
      </c>
      <c r="P7" s="16">
        <v>150</v>
      </c>
      <c r="Q7" s="16">
        <v>300</v>
      </c>
      <c r="R7" s="16" t="s">
        <v>509</v>
      </c>
      <c r="S7" s="16" t="s">
        <v>509</v>
      </c>
      <c r="T7" s="16">
        <v>150</v>
      </c>
      <c r="U7" s="66" t="s">
        <v>128</v>
      </c>
    </row>
    <row r="8" s="2" customFormat="1" ht="30" customHeight="1" spans="1:21">
      <c r="A8" s="131" t="s">
        <v>512</v>
      </c>
      <c r="B8" s="17" t="s">
        <v>513</v>
      </c>
      <c r="C8" s="16" t="s">
        <v>508</v>
      </c>
      <c r="D8" s="16" t="s">
        <v>414</v>
      </c>
      <c r="E8" s="16" t="s">
        <v>13</v>
      </c>
      <c r="F8" s="16" t="s">
        <v>88</v>
      </c>
      <c r="G8" s="19" t="s">
        <v>514</v>
      </c>
      <c r="H8" s="19" t="s">
        <v>515</v>
      </c>
      <c r="I8" s="19" t="s">
        <v>516</v>
      </c>
      <c r="J8" s="56">
        <f t="shared" si="0"/>
        <v>0.25</v>
      </c>
      <c r="K8" s="16" t="s">
        <v>499</v>
      </c>
      <c r="L8" s="56">
        <f t="shared" si="1"/>
        <v>12.5</v>
      </c>
      <c r="M8" s="60">
        <v>5</v>
      </c>
      <c r="N8" s="56">
        <f t="shared" si="2"/>
        <v>7.5</v>
      </c>
      <c r="O8" s="16">
        <v>60</v>
      </c>
      <c r="P8" s="16">
        <v>150</v>
      </c>
      <c r="Q8" s="16">
        <v>0</v>
      </c>
      <c r="R8" s="16" t="s">
        <v>514</v>
      </c>
      <c r="S8" s="16" t="s">
        <v>517</v>
      </c>
      <c r="T8" s="16">
        <v>300</v>
      </c>
      <c r="U8" s="67"/>
    </row>
    <row r="9" s="2" customFormat="1" ht="30" customHeight="1" spans="1:21">
      <c r="A9" s="131" t="s">
        <v>518</v>
      </c>
      <c r="B9" s="17" t="s">
        <v>519</v>
      </c>
      <c r="C9" s="16" t="s">
        <v>520</v>
      </c>
      <c r="D9" s="16" t="s">
        <v>414</v>
      </c>
      <c r="E9" s="16" t="s">
        <v>13</v>
      </c>
      <c r="F9" s="16" t="s">
        <v>247</v>
      </c>
      <c r="G9" s="19" t="s">
        <v>521</v>
      </c>
      <c r="H9" s="19" t="s">
        <v>522</v>
      </c>
      <c r="I9" s="19" t="s">
        <v>523</v>
      </c>
      <c r="J9" s="56">
        <f t="shared" si="0"/>
        <v>0.5</v>
      </c>
      <c r="K9" s="16" t="s">
        <v>524</v>
      </c>
      <c r="L9" s="56">
        <f t="shared" si="1"/>
        <v>25</v>
      </c>
      <c r="M9" s="60">
        <v>10</v>
      </c>
      <c r="N9" s="56">
        <f t="shared" si="2"/>
        <v>15</v>
      </c>
      <c r="O9" s="16">
        <v>53</v>
      </c>
      <c r="P9" s="16">
        <v>85</v>
      </c>
      <c r="Q9" s="16">
        <v>60</v>
      </c>
      <c r="R9" s="19" t="s">
        <v>521</v>
      </c>
      <c r="S9" s="19" t="s">
        <v>521</v>
      </c>
      <c r="T9" s="16">
        <v>1100</v>
      </c>
      <c r="U9" s="67"/>
    </row>
    <row r="10" s="2" customFormat="1" ht="30" customHeight="1" spans="1:21">
      <c r="A10" s="131" t="s">
        <v>525</v>
      </c>
      <c r="B10" s="17" t="s">
        <v>526</v>
      </c>
      <c r="C10" s="16" t="s">
        <v>527</v>
      </c>
      <c r="D10" s="16" t="s">
        <v>414</v>
      </c>
      <c r="E10" s="16" t="s">
        <v>13</v>
      </c>
      <c r="F10" s="16" t="s">
        <v>106</v>
      </c>
      <c r="G10" s="19" t="s">
        <v>528</v>
      </c>
      <c r="H10" s="16" t="s">
        <v>529</v>
      </c>
      <c r="I10" s="16" t="s">
        <v>530</v>
      </c>
      <c r="J10" s="56">
        <f t="shared" si="0"/>
        <v>0.4</v>
      </c>
      <c r="K10" s="16" t="s">
        <v>499</v>
      </c>
      <c r="L10" s="56">
        <f t="shared" si="1"/>
        <v>20</v>
      </c>
      <c r="M10" s="60">
        <v>8</v>
      </c>
      <c r="N10" s="56">
        <f t="shared" si="2"/>
        <v>12</v>
      </c>
      <c r="O10" s="16">
        <v>20</v>
      </c>
      <c r="P10" s="16">
        <v>50</v>
      </c>
      <c r="Q10" s="16">
        <v>20</v>
      </c>
      <c r="R10" s="16" t="s">
        <v>528</v>
      </c>
      <c r="S10" s="16" t="s">
        <v>528</v>
      </c>
      <c r="T10" s="16">
        <v>200</v>
      </c>
      <c r="U10" s="66" t="s">
        <v>128</v>
      </c>
    </row>
    <row r="11" s="2" customFormat="1" ht="30" customHeight="1" spans="1:21">
      <c r="A11" s="131" t="s">
        <v>531</v>
      </c>
      <c r="B11" s="17" t="s">
        <v>532</v>
      </c>
      <c r="C11" s="16" t="s">
        <v>533</v>
      </c>
      <c r="D11" s="16" t="s">
        <v>414</v>
      </c>
      <c r="E11" s="16" t="s">
        <v>13</v>
      </c>
      <c r="F11" s="16" t="s">
        <v>106</v>
      </c>
      <c r="G11" s="19" t="s">
        <v>120</v>
      </c>
      <c r="H11" s="16" t="s">
        <v>534</v>
      </c>
      <c r="I11" s="16" t="s">
        <v>535</v>
      </c>
      <c r="J11" s="56">
        <f t="shared" si="0"/>
        <v>0.25</v>
      </c>
      <c r="K11" s="16" t="s">
        <v>536</v>
      </c>
      <c r="L11" s="56">
        <f t="shared" si="1"/>
        <v>12.5</v>
      </c>
      <c r="M11" s="60">
        <v>5</v>
      </c>
      <c r="N11" s="56">
        <f t="shared" si="2"/>
        <v>7.5</v>
      </c>
      <c r="O11" s="16">
        <v>20</v>
      </c>
      <c r="P11" s="16">
        <v>40</v>
      </c>
      <c r="Q11" s="16">
        <v>20</v>
      </c>
      <c r="R11" s="16" t="s">
        <v>120</v>
      </c>
      <c r="S11" s="16" t="s">
        <v>120</v>
      </c>
      <c r="T11" s="16">
        <v>200</v>
      </c>
      <c r="U11" s="67"/>
    </row>
    <row r="12" s="2" customFormat="1" ht="30" customHeight="1" spans="1:21">
      <c r="A12" s="131" t="s">
        <v>537</v>
      </c>
      <c r="B12" s="17" t="s">
        <v>538</v>
      </c>
      <c r="C12" s="16" t="s">
        <v>539</v>
      </c>
      <c r="D12" s="16" t="s">
        <v>414</v>
      </c>
      <c r="E12" s="16" t="s">
        <v>13</v>
      </c>
      <c r="F12" s="16" t="s">
        <v>77</v>
      </c>
      <c r="G12" s="16" t="s">
        <v>540</v>
      </c>
      <c r="H12" s="16" t="s">
        <v>541</v>
      </c>
      <c r="I12" s="16" t="s">
        <v>542</v>
      </c>
      <c r="J12" s="56">
        <f t="shared" si="0"/>
        <v>0.2</v>
      </c>
      <c r="K12" s="16" t="s">
        <v>499</v>
      </c>
      <c r="L12" s="56">
        <f t="shared" si="1"/>
        <v>10</v>
      </c>
      <c r="M12" s="60">
        <v>4</v>
      </c>
      <c r="N12" s="56">
        <f t="shared" si="2"/>
        <v>6</v>
      </c>
      <c r="O12" s="16">
        <v>26</v>
      </c>
      <c r="P12" s="16">
        <v>86</v>
      </c>
      <c r="Q12" s="16">
        <v>50</v>
      </c>
      <c r="R12" s="16" t="s">
        <v>540</v>
      </c>
      <c r="S12" s="16" t="s">
        <v>540</v>
      </c>
      <c r="T12" s="16">
        <v>180</v>
      </c>
      <c r="U12" s="67"/>
    </row>
    <row r="13" s="2" customFormat="1" ht="30" customHeight="1" spans="1:21">
      <c r="A13" s="131" t="s">
        <v>543</v>
      </c>
      <c r="B13" s="49" t="s">
        <v>544</v>
      </c>
      <c r="C13" s="50" t="s">
        <v>545</v>
      </c>
      <c r="D13" s="16" t="s">
        <v>414</v>
      </c>
      <c r="E13" s="16" t="s">
        <v>13</v>
      </c>
      <c r="F13" s="50" t="s">
        <v>173</v>
      </c>
      <c r="G13" s="50" t="s">
        <v>322</v>
      </c>
      <c r="H13" s="50" t="s">
        <v>546</v>
      </c>
      <c r="I13" s="50" t="s">
        <v>547</v>
      </c>
      <c r="J13" s="56">
        <f t="shared" si="0"/>
        <v>0.3</v>
      </c>
      <c r="K13" s="16" t="s">
        <v>499</v>
      </c>
      <c r="L13" s="56">
        <f t="shared" si="1"/>
        <v>15</v>
      </c>
      <c r="M13" s="59">
        <v>6</v>
      </c>
      <c r="N13" s="56">
        <f t="shared" si="2"/>
        <v>9</v>
      </c>
      <c r="O13" s="50">
        <v>50</v>
      </c>
      <c r="P13" s="50">
        <v>150</v>
      </c>
      <c r="Q13" s="50">
        <v>100</v>
      </c>
      <c r="R13" s="50" t="s">
        <v>322</v>
      </c>
      <c r="S13" s="50" t="s">
        <v>322</v>
      </c>
      <c r="T13" s="50">
        <v>55</v>
      </c>
      <c r="U13" s="66" t="s">
        <v>128</v>
      </c>
    </row>
    <row r="14" s="2" customFormat="1" ht="30" customHeight="1" spans="1:21">
      <c r="A14" s="131" t="s">
        <v>548</v>
      </c>
      <c r="B14" s="51" t="s">
        <v>549</v>
      </c>
      <c r="C14" s="52" t="s">
        <v>550</v>
      </c>
      <c r="D14" s="16" t="s">
        <v>414</v>
      </c>
      <c r="E14" s="16" t="s">
        <v>13</v>
      </c>
      <c r="F14" s="52" t="s">
        <v>32</v>
      </c>
      <c r="G14" s="52" t="s">
        <v>212</v>
      </c>
      <c r="H14" s="52" t="s">
        <v>551</v>
      </c>
      <c r="I14" s="54" t="s">
        <v>552</v>
      </c>
      <c r="J14" s="56">
        <f t="shared" si="0"/>
        <v>0.5</v>
      </c>
      <c r="K14" s="19" t="s">
        <v>524</v>
      </c>
      <c r="L14" s="56">
        <f t="shared" si="1"/>
        <v>25</v>
      </c>
      <c r="M14" s="61">
        <v>10</v>
      </c>
      <c r="N14" s="56">
        <f t="shared" si="2"/>
        <v>15</v>
      </c>
      <c r="O14" s="54">
        <v>30</v>
      </c>
      <c r="P14" s="54">
        <v>50</v>
      </c>
      <c r="Q14" s="54">
        <v>200</v>
      </c>
      <c r="R14" s="52" t="s">
        <v>212</v>
      </c>
      <c r="S14" s="52" t="s">
        <v>212</v>
      </c>
      <c r="T14" s="54">
        <v>250</v>
      </c>
      <c r="U14" s="67"/>
    </row>
    <row r="15" s="2" customFormat="1" ht="30" customHeight="1" spans="1:21">
      <c r="A15" s="131" t="s">
        <v>553</v>
      </c>
      <c r="B15" s="53" t="s">
        <v>554</v>
      </c>
      <c r="C15" s="19" t="s">
        <v>555</v>
      </c>
      <c r="D15" s="16" t="s">
        <v>414</v>
      </c>
      <c r="E15" s="16" t="s">
        <v>13</v>
      </c>
      <c r="F15" s="19" t="s">
        <v>32</v>
      </c>
      <c r="G15" s="19" t="s">
        <v>556</v>
      </c>
      <c r="H15" s="54" t="s">
        <v>557</v>
      </c>
      <c r="I15" s="54" t="s">
        <v>558</v>
      </c>
      <c r="J15" s="56">
        <f t="shared" si="0"/>
        <v>0.75</v>
      </c>
      <c r="K15" s="16" t="s">
        <v>499</v>
      </c>
      <c r="L15" s="56">
        <f t="shared" si="1"/>
        <v>37.5</v>
      </c>
      <c r="M15" s="62">
        <v>15</v>
      </c>
      <c r="N15" s="56">
        <f t="shared" si="2"/>
        <v>22.5</v>
      </c>
      <c r="O15" s="19">
        <v>50</v>
      </c>
      <c r="P15" s="19">
        <v>80</v>
      </c>
      <c r="Q15" s="19">
        <v>50</v>
      </c>
      <c r="R15" s="19" t="s">
        <v>556</v>
      </c>
      <c r="S15" s="19" t="s">
        <v>556</v>
      </c>
      <c r="T15" s="19">
        <v>150</v>
      </c>
      <c r="U15" s="67"/>
    </row>
    <row r="16" s="2" customFormat="1" ht="30" customHeight="1" spans="1:21">
      <c r="A16" s="131" t="s">
        <v>559</v>
      </c>
      <c r="B16" s="17" t="s">
        <v>560</v>
      </c>
      <c r="C16" s="16" t="s">
        <v>561</v>
      </c>
      <c r="D16" s="16" t="s">
        <v>414</v>
      </c>
      <c r="E16" s="16" t="s">
        <v>13</v>
      </c>
      <c r="F16" s="16" t="s">
        <v>299</v>
      </c>
      <c r="G16" s="19" t="s">
        <v>562</v>
      </c>
      <c r="H16" s="19" t="s">
        <v>563</v>
      </c>
      <c r="I16" s="19" t="s">
        <v>564</v>
      </c>
      <c r="J16" s="56">
        <f t="shared" si="0"/>
        <v>0.5</v>
      </c>
      <c r="K16" s="16" t="s">
        <v>499</v>
      </c>
      <c r="L16" s="56">
        <f t="shared" si="1"/>
        <v>25</v>
      </c>
      <c r="M16" s="60">
        <v>10</v>
      </c>
      <c r="N16" s="56">
        <f t="shared" si="2"/>
        <v>15</v>
      </c>
      <c r="O16" s="16">
        <v>100</v>
      </c>
      <c r="P16" s="16">
        <v>200</v>
      </c>
      <c r="Q16" s="16">
        <v>100</v>
      </c>
      <c r="R16" s="19" t="s">
        <v>562</v>
      </c>
      <c r="S16" s="19" t="s">
        <v>562</v>
      </c>
      <c r="T16" s="16">
        <v>180</v>
      </c>
      <c r="U16" s="67"/>
    </row>
    <row r="17" s="2" customFormat="1" ht="30" customHeight="1" spans="1:21">
      <c r="A17" s="131" t="s">
        <v>565</v>
      </c>
      <c r="B17" s="17" t="s">
        <v>566</v>
      </c>
      <c r="C17" s="16" t="s">
        <v>567</v>
      </c>
      <c r="D17" s="16" t="s">
        <v>414</v>
      </c>
      <c r="E17" s="16" t="s">
        <v>13</v>
      </c>
      <c r="F17" s="16" t="s">
        <v>17</v>
      </c>
      <c r="G17" s="19" t="s">
        <v>24</v>
      </c>
      <c r="H17" s="19" t="s">
        <v>568</v>
      </c>
      <c r="I17" s="19" t="s">
        <v>569</v>
      </c>
      <c r="J17" s="56">
        <f t="shared" si="0"/>
        <v>0.5</v>
      </c>
      <c r="K17" s="16" t="s">
        <v>570</v>
      </c>
      <c r="L17" s="56">
        <f t="shared" si="1"/>
        <v>25</v>
      </c>
      <c r="M17" s="60">
        <v>10</v>
      </c>
      <c r="N17" s="56">
        <f t="shared" si="2"/>
        <v>15</v>
      </c>
      <c r="O17" s="16">
        <v>40</v>
      </c>
      <c r="P17" s="16">
        <v>15</v>
      </c>
      <c r="Q17" s="16">
        <v>20</v>
      </c>
      <c r="R17" s="16" t="s">
        <v>24</v>
      </c>
      <c r="S17" s="16" t="s">
        <v>24</v>
      </c>
      <c r="T17" s="16">
        <v>110</v>
      </c>
      <c r="U17" s="67"/>
    </row>
    <row r="18" s="2" customFormat="1" ht="30" customHeight="1" spans="1:21">
      <c r="A18" s="131" t="s">
        <v>571</v>
      </c>
      <c r="B18" s="17" t="s">
        <v>572</v>
      </c>
      <c r="C18" s="16" t="s">
        <v>573</v>
      </c>
      <c r="D18" s="16" t="s">
        <v>414</v>
      </c>
      <c r="E18" s="16" t="s">
        <v>13</v>
      </c>
      <c r="F18" s="16" t="s">
        <v>177</v>
      </c>
      <c r="G18" s="16" t="s">
        <v>184</v>
      </c>
      <c r="H18" s="16" t="s">
        <v>574</v>
      </c>
      <c r="I18" s="16" t="s">
        <v>575</v>
      </c>
      <c r="J18" s="56">
        <f t="shared" si="0"/>
        <v>0.3</v>
      </c>
      <c r="K18" s="16" t="s">
        <v>576</v>
      </c>
      <c r="L18" s="56">
        <f t="shared" si="1"/>
        <v>15</v>
      </c>
      <c r="M18" s="60">
        <v>6</v>
      </c>
      <c r="N18" s="56">
        <f t="shared" si="2"/>
        <v>9</v>
      </c>
      <c r="O18" s="16">
        <v>15</v>
      </c>
      <c r="P18" s="16">
        <v>50</v>
      </c>
      <c r="Q18" s="16">
        <v>50</v>
      </c>
      <c r="R18" s="16" t="s">
        <v>184</v>
      </c>
      <c r="S18" s="16" t="s">
        <v>184</v>
      </c>
      <c r="T18" s="16">
        <v>60</v>
      </c>
      <c r="U18" s="67"/>
    </row>
    <row r="19" s="2" customFormat="1" ht="30" customHeight="1" spans="1:21">
      <c r="A19" s="131" t="s">
        <v>577</v>
      </c>
      <c r="B19" s="17" t="s">
        <v>578</v>
      </c>
      <c r="C19" s="16" t="s">
        <v>579</v>
      </c>
      <c r="D19" s="16" t="s">
        <v>414</v>
      </c>
      <c r="E19" s="16" t="s">
        <v>13</v>
      </c>
      <c r="F19" s="16" t="s">
        <v>356</v>
      </c>
      <c r="G19" s="16" t="s">
        <v>580</v>
      </c>
      <c r="H19" s="16" t="s">
        <v>581</v>
      </c>
      <c r="I19" s="16" t="s">
        <v>582</v>
      </c>
      <c r="J19" s="56">
        <f t="shared" si="0"/>
        <v>0.4</v>
      </c>
      <c r="K19" s="16" t="s">
        <v>583</v>
      </c>
      <c r="L19" s="56">
        <f t="shared" si="1"/>
        <v>20</v>
      </c>
      <c r="M19" s="60">
        <v>8</v>
      </c>
      <c r="N19" s="56">
        <f t="shared" si="2"/>
        <v>12</v>
      </c>
      <c r="O19" s="16">
        <v>50</v>
      </c>
      <c r="P19" s="16">
        <v>110</v>
      </c>
      <c r="Q19" s="16">
        <v>30</v>
      </c>
      <c r="R19" s="16" t="s">
        <v>584</v>
      </c>
      <c r="S19" s="16" t="s">
        <v>584</v>
      </c>
      <c r="T19" s="16">
        <v>400</v>
      </c>
      <c r="U19" s="66" t="s">
        <v>128</v>
      </c>
    </row>
    <row r="20" s="2" customFormat="1" ht="30" customHeight="1" spans="1:21">
      <c r="A20" s="131" t="s">
        <v>585</v>
      </c>
      <c r="B20" s="30" t="s">
        <v>586</v>
      </c>
      <c r="C20" s="16" t="s">
        <v>579</v>
      </c>
      <c r="D20" s="16" t="s">
        <v>414</v>
      </c>
      <c r="E20" s="16" t="s">
        <v>13</v>
      </c>
      <c r="F20" s="18" t="s">
        <v>102</v>
      </c>
      <c r="G20" s="18" t="s">
        <v>587</v>
      </c>
      <c r="H20" s="18" t="s">
        <v>588</v>
      </c>
      <c r="I20" s="18" t="s">
        <v>589</v>
      </c>
      <c r="J20" s="56">
        <f t="shared" si="0"/>
        <v>0.75</v>
      </c>
      <c r="K20" s="56" t="s">
        <v>499</v>
      </c>
      <c r="L20" s="56">
        <f t="shared" si="1"/>
        <v>37.5</v>
      </c>
      <c r="M20" s="59">
        <v>15</v>
      </c>
      <c r="N20" s="56">
        <f t="shared" si="2"/>
        <v>22.5</v>
      </c>
      <c r="O20" s="56">
        <v>60</v>
      </c>
      <c r="P20" s="56">
        <v>30</v>
      </c>
      <c r="Q20" s="56">
        <v>0</v>
      </c>
      <c r="R20" s="18" t="s">
        <v>587</v>
      </c>
      <c r="S20" s="18" t="s">
        <v>587</v>
      </c>
      <c r="T20" s="56">
        <v>100</v>
      </c>
      <c r="U20" s="66" t="s">
        <v>128</v>
      </c>
    </row>
    <row r="21" s="2" customFormat="1" ht="30" customHeight="1" spans="1:21">
      <c r="A21" s="131" t="s">
        <v>590</v>
      </c>
      <c r="B21" s="30" t="s">
        <v>591</v>
      </c>
      <c r="C21" s="18" t="s">
        <v>592</v>
      </c>
      <c r="D21" s="16" t="s">
        <v>414</v>
      </c>
      <c r="E21" s="16" t="s">
        <v>13</v>
      </c>
      <c r="F21" s="55" t="s">
        <v>32</v>
      </c>
      <c r="G21" s="55" t="s">
        <v>593</v>
      </c>
      <c r="H21" s="56" t="s">
        <v>594</v>
      </c>
      <c r="I21" s="56" t="s">
        <v>595</v>
      </c>
      <c r="J21" s="56">
        <f t="shared" si="0"/>
        <v>0.5</v>
      </c>
      <c r="K21" s="56" t="s">
        <v>499</v>
      </c>
      <c r="L21" s="56">
        <f t="shared" si="1"/>
        <v>25</v>
      </c>
      <c r="M21" s="59">
        <v>10</v>
      </c>
      <c r="N21" s="56">
        <f t="shared" si="2"/>
        <v>15</v>
      </c>
      <c r="O21" s="56">
        <v>60</v>
      </c>
      <c r="P21" s="56">
        <v>30</v>
      </c>
      <c r="Q21" s="56">
        <v>10</v>
      </c>
      <c r="R21" s="55" t="s">
        <v>593</v>
      </c>
      <c r="S21" s="55" t="s">
        <v>593</v>
      </c>
      <c r="T21" s="56">
        <v>150</v>
      </c>
      <c r="U21" s="67"/>
    </row>
    <row r="22" s="5" customFormat="1" ht="30" customHeight="1" spans="1:21">
      <c r="A22" s="23" t="s">
        <v>383</v>
      </c>
      <c r="B22" s="57"/>
      <c r="C22" s="35"/>
      <c r="D22" s="35"/>
      <c r="E22" s="35"/>
      <c r="F22" s="35"/>
      <c r="G22" s="35"/>
      <c r="H22" s="35"/>
      <c r="I22" s="35"/>
      <c r="J22" s="35"/>
      <c r="K22" s="35"/>
      <c r="L22" s="35">
        <f t="shared" ref="L22:N22" si="3">SUM(L5:L21)</f>
        <v>380</v>
      </c>
      <c r="M22" s="35">
        <f t="shared" si="3"/>
        <v>152</v>
      </c>
      <c r="N22" s="35">
        <f t="shared" si="3"/>
        <v>228</v>
      </c>
      <c r="O22" s="35"/>
      <c r="P22" s="35"/>
      <c r="Q22" s="35"/>
      <c r="R22" s="35"/>
      <c r="S22" s="35"/>
      <c r="T22" s="35"/>
      <c r="U22" s="68"/>
    </row>
    <row r="1048377" s="3" customFormat="1" ht="13.5" spans="1:21">
      <c r="A1048377" s="38"/>
      <c r="B1048377" s="69"/>
      <c r="U1048377" s="70"/>
    </row>
    <row r="1048378" s="3" customFormat="1" ht="13.5" spans="1:21">
      <c r="A1048378" s="38"/>
      <c r="B1048378" s="69"/>
      <c r="U1048378" s="70"/>
    </row>
    <row r="1048379" s="3" customFormat="1" ht="13.5" spans="1:21">
      <c r="A1048379" s="38"/>
      <c r="B1048379" s="69"/>
      <c r="U1048379" s="70"/>
    </row>
    <row r="1048380" s="3" customFormat="1" ht="13.5" spans="1:21">
      <c r="A1048380" s="38"/>
      <c r="B1048380" s="69"/>
      <c r="U1048380" s="70"/>
    </row>
    <row r="1048381" s="3" customFormat="1" ht="13.5" spans="1:21">
      <c r="A1048381" s="38"/>
      <c r="B1048381" s="69"/>
      <c r="U1048381" s="70"/>
    </row>
    <row r="1048382" s="3" customFormat="1" ht="13.5" spans="1:21">
      <c r="A1048382" s="38"/>
      <c r="B1048382" s="69"/>
      <c r="U1048382" s="70"/>
    </row>
    <row r="1048383" s="3" customFormat="1" ht="13.5" spans="1:21">
      <c r="A1048383" s="38"/>
      <c r="B1048383" s="69"/>
      <c r="U1048383" s="70"/>
    </row>
    <row r="1048384" s="3" customFormat="1" ht="13.5" spans="1:21">
      <c r="A1048384" s="38"/>
      <c r="B1048384" s="69"/>
      <c r="U1048384" s="70"/>
    </row>
    <row r="1048385" s="3" customFormat="1" ht="13.5" spans="1:21">
      <c r="A1048385" s="38"/>
      <c r="B1048385" s="69"/>
      <c r="U1048385" s="70"/>
    </row>
    <row r="1048386" s="3" customFormat="1" ht="13.5" spans="1:21">
      <c r="A1048386" s="38"/>
      <c r="B1048386" s="69"/>
      <c r="U1048386" s="70"/>
    </row>
    <row r="1048387" s="3" customFormat="1" ht="13.5" spans="1:21">
      <c r="A1048387" s="38"/>
      <c r="B1048387" s="69"/>
      <c r="U1048387" s="70"/>
    </row>
    <row r="1048388" s="3" customFormat="1" ht="13.5" spans="1:21">
      <c r="A1048388" s="38"/>
      <c r="B1048388" s="69"/>
      <c r="U1048388" s="70"/>
    </row>
    <row r="1048389" s="3" customFormat="1" ht="13.5" spans="1:21">
      <c r="A1048389" s="38"/>
      <c r="B1048389" s="69"/>
      <c r="U1048389" s="70"/>
    </row>
    <row r="1048390" s="3" customFormat="1" ht="13.5" spans="1:21">
      <c r="A1048390" s="38"/>
      <c r="B1048390" s="69"/>
      <c r="U1048390" s="70"/>
    </row>
    <row r="1048391" s="3" customFormat="1" ht="13.5" spans="1:21">
      <c r="A1048391" s="38"/>
      <c r="B1048391" s="69"/>
      <c r="U1048391" s="70"/>
    </row>
    <row r="1048392" s="3" customFormat="1" ht="13.5" spans="1:21">
      <c r="A1048392" s="38"/>
      <c r="B1048392" s="69"/>
      <c r="U1048392" s="70"/>
    </row>
    <row r="1048393" s="3" customFormat="1" ht="13.5" spans="1:21">
      <c r="A1048393" s="38"/>
      <c r="B1048393" s="69"/>
      <c r="U1048393" s="70"/>
    </row>
    <row r="1048394" s="3" customFormat="1" ht="13.5" spans="1:21">
      <c r="A1048394" s="38"/>
      <c r="B1048394" s="69"/>
      <c r="U1048394" s="70"/>
    </row>
    <row r="1048395" s="3" customFormat="1" ht="13.5" spans="1:21">
      <c r="A1048395" s="38"/>
      <c r="B1048395" s="69"/>
      <c r="U1048395" s="70"/>
    </row>
    <row r="1048396" s="3" customFormat="1" ht="13.5" spans="1:21">
      <c r="A1048396" s="38"/>
      <c r="B1048396" s="69"/>
      <c r="U1048396" s="70"/>
    </row>
    <row r="1048397" s="3" customFormat="1" ht="13.5" spans="1:21">
      <c r="A1048397" s="38"/>
      <c r="B1048397" s="69"/>
      <c r="U1048397" s="70"/>
    </row>
    <row r="1048398" s="3" customFormat="1" ht="13.5" spans="1:21">
      <c r="A1048398" s="38"/>
      <c r="B1048398" s="69"/>
      <c r="U1048398" s="70"/>
    </row>
    <row r="1048399" s="3" customFormat="1" ht="13.5" spans="1:21">
      <c r="A1048399" s="38"/>
      <c r="B1048399" s="69"/>
      <c r="U1048399" s="70"/>
    </row>
    <row r="1048400" s="3" customFormat="1" ht="13.5" spans="1:21">
      <c r="A1048400" s="38"/>
      <c r="B1048400" s="69"/>
      <c r="U1048400" s="70"/>
    </row>
    <row r="1048401" s="3" customFormat="1" ht="13.5" spans="1:21">
      <c r="A1048401" s="38"/>
      <c r="B1048401" s="69"/>
      <c r="U1048401" s="70"/>
    </row>
    <row r="1048402" s="3" customFormat="1" ht="13.5" spans="1:21">
      <c r="A1048402" s="38"/>
      <c r="B1048402" s="69"/>
      <c r="U1048402" s="70"/>
    </row>
    <row r="1048403" s="3" customFormat="1" ht="13.5" spans="1:21">
      <c r="A1048403" s="38"/>
      <c r="B1048403" s="69"/>
      <c r="U1048403" s="70"/>
    </row>
    <row r="1048404" s="3" customFormat="1" ht="13.5" spans="1:21">
      <c r="A1048404" s="38"/>
      <c r="B1048404" s="69"/>
      <c r="U1048404" s="70"/>
    </row>
    <row r="1048405" s="3" customFormat="1" ht="13.5" spans="1:21">
      <c r="A1048405" s="38"/>
      <c r="B1048405" s="69"/>
      <c r="U1048405" s="70"/>
    </row>
    <row r="1048406" s="3" customFormat="1" ht="13.5" spans="1:21">
      <c r="A1048406" s="38"/>
      <c r="B1048406" s="69"/>
      <c r="U1048406" s="70"/>
    </row>
    <row r="1048407" s="3" customFormat="1" ht="13.5" spans="1:21">
      <c r="A1048407" s="38"/>
      <c r="B1048407" s="69"/>
      <c r="U1048407" s="70"/>
    </row>
    <row r="1048408" s="3" customFormat="1" ht="13.5" spans="1:21">
      <c r="A1048408" s="38"/>
      <c r="B1048408" s="69"/>
      <c r="U1048408" s="70"/>
    </row>
    <row r="1048409" s="3" customFormat="1" ht="13.5" spans="1:21">
      <c r="A1048409" s="38"/>
      <c r="B1048409" s="69"/>
      <c r="U1048409" s="70"/>
    </row>
    <row r="1048410" s="3" customFormat="1" ht="13.5" spans="1:21">
      <c r="A1048410" s="38"/>
      <c r="B1048410" s="69"/>
      <c r="U1048410" s="70"/>
    </row>
    <row r="1048411" s="3" customFormat="1" ht="13.5" spans="1:21">
      <c r="A1048411" s="38"/>
      <c r="B1048411" s="69"/>
      <c r="U1048411" s="70"/>
    </row>
    <row r="1048412" s="3" customFormat="1" ht="13.5" spans="1:21">
      <c r="A1048412" s="38"/>
      <c r="B1048412" s="69"/>
      <c r="U1048412" s="70"/>
    </row>
    <row r="1048413" s="3" customFormat="1" ht="13.5" spans="1:21">
      <c r="A1048413" s="38"/>
      <c r="B1048413" s="69"/>
      <c r="U1048413" s="70"/>
    </row>
    <row r="1048414" s="3" customFormat="1" ht="13.5" spans="1:21">
      <c r="A1048414" s="38"/>
      <c r="B1048414" s="69"/>
      <c r="U1048414" s="70"/>
    </row>
    <row r="1048415" s="3" customFormat="1" ht="13.5" spans="1:21">
      <c r="A1048415" s="38"/>
      <c r="B1048415" s="69"/>
      <c r="U1048415" s="70"/>
    </row>
    <row r="1048416" s="3" customFormat="1" ht="13.5" spans="1:21">
      <c r="A1048416" s="38"/>
      <c r="B1048416" s="69"/>
      <c r="U1048416" s="70"/>
    </row>
    <row r="1048417" s="3" customFormat="1" ht="13.5" spans="1:21">
      <c r="A1048417" s="38"/>
      <c r="B1048417" s="69"/>
      <c r="U1048417" s="70"/>
    </row>
    <row r="1048418" s="3" customFormat="1" ht="13.5" spans="1:21">
      <c r="A1048418" s="38"/>
      <c r="B1048418" s="69"/>
      <c r="U1048418" s="70"/>
    </row>
    <row r="1048419" s="3" customFormat="1" ht="13.5" spans="1:21">
      <c r="A1048419" s="38"/>
      <c r="B1048419" s="69"/>
      <c r="U1048419" s="70"/>
    </row>
    <row r="1048420" s="3" customFormat="1" ht="13.5" spans="1:21">
      <c r="A1048420" s="38"/>
      <c r="B1048420" s="69"/>
      <c r="U1048420" s="70"/>
    </row>
    <row r="1048421" s="3" customFormat="1" ht="13.5" spans="1:21">
      <c r="A1048421" s="38"/>
      <c r="B1048421" s="69"/>
      <c r="U1048421" s="70"/>
    </row>
    <row r="1048422" s="3" customFormat="1" ht="13.5" spans="1:21">
      <c r="A1048422" s="38"/>
      <c r="B1048422" s="69"/>
      <c r="U1048422" s="70"/>
    </row>
    <row r="1048423" s="3" customFormat="1" ht="13.5" spans="1:21">
      <c r="A1048423" s="38"/>
      <c r="B1048423" s="69"/>
      <c r="U1048423" s="70"/>
    </row>
    <row r="1048424" s="3" customFormat="1" ht="13.5" spans="1:21">
      <c r="A1048424" s="38"/>
      <c r="B1048424" s="69"/>
      <c r="U1048424" s="70"/>
    </row>
    <row r="1048425" s="3" customFormat="1" ht="13.5" spans="1:21">
      <c r="A1048425" s="38"/>
      <c r="B1048425" s="69"/>
      <c r="U1048425" s="70"/>
    </row>
    <row r="1048426" s="3" customFormat="1" ht="13.5" spans="1:21">
      <c r="A1048426" s="38"/>
      <c r="B1048426" s="69"/>
      <c r="U1048426" s="70"/>
    </row>
    <row r="1048427" s="3" customFormat="1" ht="13.5" spans="1:21">
      <c r="A1048427" s="38"/>
      <c r="B1048427" s="69"/>
      <c r="U1048427" s="70"/>
    </row>
    <row r="1048428" s="3" customFormat="1" ht="13.5" spans="1:21">
      <c r="A1048428" s="38"/>
      <c r="B1048428" s="69"/>
      <c r="U1048428" s="70"/>
    </row>
    <row r="1048429" s="3" customFormat="1" ht="13.5" spans="1:21">
      <c r="A1048429" s="38"/>
      <c r="B1048429" s="69"/>
      <c r="U1048429" s="70"/>
    </row>
    <row r="1048430" s="3" customFormat="1" ht="13.5" spans="1:21">
      <c r="A1048430" s="38"/>
      <c r="B1048430" s="69"/>
      <c r="U1048430" s="70"/>
    </row>
    <row r="1048431" s="3" customFormat="1" ht="13.5" spans="1:21">
      <c r="A1048431" s="38"/>
      <c r="B1048431" s="69"/>
      <c r="U1048431" s="70"/>
    </row>
    <row r="1048432" s="3" customFormat="1" ht="13.5" spans="1:21">
      <c r="A1048432" s="38"/>
      <c r="B1048432" s="69"/>
      <c r="U1048432" s="70"/>
    </row>
    <row r="1048433" s="3" customFormat="1" ht="13.5" spans="1:21">
      <c r="A1048433" s="38"/>
      <c r="B1048433" s="69"/>
      <c r="U1048433" s="70"/>
    </row>
    <row r="1048434" s="3" customFormat="1" ht="13.5" spans="1:21">
      <c r="A1048434" s="38"/>
      <c r="B1048434" s="69"/>
      <c r="U1048434" s="70"/>
    </row>
    <row r="1048435" s="3" customFormat="1" ht="13.5" spans="1:21">
      <c r="A1048435" s="38"/>
      <c r="B1048435" s="69"/>
      <c r="U1048435" s="70"/>
    </row>
    <row r="1048436" s="3" customFormat="1" ht="13.5" spans="1:21">
      <c r="A1048436" s="38"/>
      <c r="B1048436" s="69"/>
      <c r="U1048436" s="70"/>
    </row>
    <row r="1048437" s="3" customFormat="1" ht="13.5" spans="1:21">
      <c r="A1048437" s="38"/>
      <c r="B1048437" s="69"/>
      <c r="U1048437" s="70"/>
    </row>
    <row r="1048438" s="3" customFormat="1" ht="13.5" spans="1:21">
      <c r="A1048438" s="38"/>
      <c r="B1048438" s="69"/>
      <c r="U1048438" s="70"/>
    </row>
    <row r="1048439" s="3" customFormat="1" ht="13.5" spans="1:21">
      <c r="A1048439" s="38"/>
      <c r="B1048439" s="69"/>
      <c r="U1048439" s="70"/>
    </row>
    <row r="1048440" s="3" customFormat="1" ht="13.5" spans="1:21">
      <c r="A1048440" s="38"/>
      <c r="B1048440" s="69"/>
      <c r="U1048440" s="70"/>
    </row>
    <row r="1048441" s="3" customFormat="1" ht="13.5" spans="1:21">
      <c r="A1048441" s="38"/>
      <c r="B1048441" s="69"/>
      <c r="U1048441" s="70"/>
    </row>
    <row r="1048442" s="3" customFormat="1" ht="13.5" spans="1:21">
      <c r="A1048442" s="38"/>
      <c r="B1048442" s="69"/>
      <c r="U1048442" s="70"/>
    </row>
    <row r="1048443" s="3" customFormat="1" ht="13.5" spans="1:21">
      <c r="A1048443" s="38"/>
      <c r="B1048443" s="69"/>
      <c r="U1048443" s="70"/>
    </row>
    <row r="1048444" s="3" customFormat="1" ht="13.5" spans="1:21">
      <c r="A1048444" s="38"/>
      <c r="B1048444" s="69"/>
      <c r="U1048444" s="70"/>
    </row>
    <row r="1048445" s="3" customFormat="1" ht="13.5" spans="1:21">
      <c r="A1048445" s="38"/>
      <c r="B1048445" s="69"/>
      <c r="U1048445" s="70"/>
    </row>
    <row r="1048446" s="3" customFormat="1" ht="13.5" spans="1:21">
      <c r="A1048446" s="38"/>
      <c r="B1048446" s="69"/>
      <c r="U1048446" s="70"/>
    </row>
    <row r="1048447" s="3" customFormat="1" ht="13.5" spans="1:21">
      <c r="A1048447" s="38"/>
      <c r="B1048447" s="69"/>
      <c r="U1048447" s="70"/>
    </row>
    <row r="1048448" s="3" customFormat="1" ht="13.5" spans="1:21">
      <c r="A1048448" s="38"/>
      <c r="B1048448" s="69"/>
      <c r="U1048448" s="70"/>
    </row>
    <row r="1048449" s="3" customFormat="1" ht="13.5" spans="1:21">
      <c r="A1048449" s="38"/>
      <c r="B1048449" s="69"/>
      <c r="U1048449" s="70"/>
    </row>
    <row r="1048450" s="3" customFormat="1" ht="13.5" spans="1:21">
      <c r="A1048450" s="38"/>
      <c r="B1048450" s="69"/>
      <c r="U1048450" s="70"/>
    </row>
    <row r="1048451" s="3" customFormat="1" ht="13.5" spans="1:21">
      <c r="A1048451" s="38"/>
      <c r="B1048451" s="69"/>
      <c r="U1048451" s="70"/>
    </row>
    <row r="1048452" s="3" customFormat="1" ht="13.5" spans="1:21">
      <c r="A1048452" s="38"/>
      <c r="B1048452" s="69"/>
      <c r="U1048452" s="70"/>
    </row>
    <row r="1048453" s="3" customFormat="1" ht="13.5" spans="1:21">
      <c r="A1048453" s="38"/>
      <c r="B1048453" s="69"/>
      <c r="U1048453" s="70"/>
    </row>
    <row r="1048454" s="3" customFormat="1" ht="13.5" spans="1:21">
      <c r="A1048454" s="38"/>
      <c r="B1048454" s="69"/>
      <c r="U1048454" s="70"/>
    </row>
    <row r="1048455" s="3" customFormat="1" ht="13.5" spans="1:21">
      <c r="A1048455" s="38"/>
      <c r="B1048455" s="69"/>
      <c r="U1048455" s="70"/>
    </row>
    <row r="1048456" s="3" customFormat="1" ht="13.5" spans="1:21">
      <c r="A1048456" s="38"/>
      <c r="B1048456" s="69"/>
      <c r="U1048456" s="70"/>
    </row>
    <row r="1048457" s="3" customFormat="1" ht="13.5" spans="1:21">
      <c r="A1048457" s="38"/>
      <c r="B1048457" s="69"/>
      <c r="U1048457" s="70"/>
    </row>
    <row r="1048458" s="3" customFormat="1" ht="13.5" spans="1:21">
      <c r="A1048458" s="38"/>
      <c r="B1048458" s="69"/>
      <c r="U1048458" s="70"/>
    </row>
    <row r="1048459" s="3" customFormat="1" ht="13.5" spans="1:21">
      <c r="A1048459" s="38"/>
      <c r="B1048459" s="69"/>
      <c r="U1048459" s="70"/>
    </row>
    <row r="1048460" s="3" customFormat="1" ht="13.5" spans="1:21">
      <c r="A1048460" s="38"/>
      <c r="B1048460" s="69"/>
      <c r="U1048460" s="70"/>
    </row>
    <row r="1048461" s="3" customFormat="1" ht="13.5" spans="1:21">
      <c r="A1048461" s="38"/>
      <c r="B1048461" s="69"/>
      <c r="U1048461" s="70"/>
    </row>
    <row r="1048462" s="3" customFormat="1" ht="13.5" spans="1:21">
      <c r="A1048462" s="38"/>
      <c r="B1048462" s="69"/>
      <c r="U1048462" s="70"/>
    </row>
    <row r="1048463" s="3" customFormat="1" ht="13.5" spans="1:21">
      <c r="A1048463" s="38"/>
      <c r="B1048463" s="69"/>
      <c r="U1048463" s="70"/>
    </row>
    <row r="1048464" s="3" customFormat="1" ht="13.5" spans="1:21">
      <c r="A1048464" s="38"/>
      <c r="B1048464" s="69"/>
      <c r="U1048464" s="70"/>
    </row>
    <row r="1048465" s="3" customFormat="1" ht="13.5" spans="1:21">
      <c r="A1048465" s="38"/>
      <c r="B1048465" s="69"/>
      <c r="U1048465" s="70"/>
    </row>
    <row r="1048466" s="3" customFormat="1" ht="13.5" spans="1:21">
      <c r="A1048466" s="38"/>
      <c r="B1048466" s="69"/>
      <c r="U1048466" s="70"/>
    </row>
    <row r="1048467" s="3" customFormat="1" ht="13.5" spans="1:21">
      <c r="A1048467" s="38"/>
      <c r="B1048467" s="69"/>
      <c r="U1048467" s="70"/>
    </row>
    <row r="1048468" s="3" customFormat="1" ht="13.5" spans="1:21">
      <c r="A1048468" s="38"/>
      <c r="B1048468" s="69"/>
      <c r="U1048468" s="70"/>
    </row>
    <row r="1048469" s="3" customFormat="1" ht="13.5" spans="1:21">
      <c r="A1048469" s="38"/>
      <c r="B1048469" s="69"/>
      <c r="U1048469" s="70"/>
    </row>
    <row r="1048470" s="3" customFormat="1" ht="13.5" spans="1:21">
      <c r="A1048470" s="38"/>
      <c r="B1048470" s="69"/>
      <c r="U1048470" s="70"/>
    </row>
    <row r="1048471" s="3" customFormat="1" ht="13.5" spans="1:21">
      <c r="A1048471" s="38"/>
      <c r="B1048471" s="69"/>
      <c r="U1048471" s="70"/>
    </row>
    <row r="1048472" s="3" customFormat="1" ht="13.5" spans="1:21">
      <c r="A1048472" s="38"/>
      <c r="B1048472" s="69"/>
      <c r="U1048472" s="70"/>
    </row>
    <row r="1048473" s="3" customFormat="1" ht="13.5" spans="1:21">
      <c r="A1048473" s="38"/>
      <c r="B1048473" s="69"/>
      <c r="U1048473" s="70"/>
    </row>
    <row r="1048474" s="3" customFormat="1" ht="13.5" spans="1:21">
      <c r="A1048474" s="38"/>
      <c r="B1048474" s="69"/>
      <c r="U1048474" s="70"/>
    </row>
    <row r="1048475" s="3" customFormat="1" ht="13.5" spans="1:21">
      <c r="A1048475" s="38"/>
      <c r="B1048475" s="69"/>
      <c r="U1048475" s="70"/>
    </row>
    <row r="1048476" s="3" customFormat="1" ht="13.5" spans="1:21">
      <c r="A1048476" s="38"/>
      <c r="B1048476" s="69"/>
      <c r="U1048476" s="70"/>
    </row>
    <row r="1048477" s="3" customFormat="1" ht="13.5" spans="1:21">
      <c r="A1048477" s="38"/>
      <c r="B1048477" s="69"/>
      <c r="U1048477" s="70"/>
    </row>
    <row r="1048478" s="3" customFormat="1" ht="13.5" spans="1:21">
      <c r="A1048478" s="38"/>
      <c r="B1048478" s="69"/>
      <c r="U1048478" s="70"/>
    </row>
    <row r="1048479" s="3" customFormat="1" ht="13.5" spans="1:21">
      <c r="A1048479" s="38"/>
      <c r="B1048479" s="69"/>
      <c r="U1048479" s="70"/>
    </row>
    <row r="1048480" s="3" customFormat="1" ht="13.5" spans="1:21">
      <c r="A1048480" s="38"/>
      <c r="B1048480" s="69"/>
      <c r="U1048480" s="70"/>
    </row>
    <row r="1048481" s="3" customFormat="1" ht="13.5" spans="1:21">
      <c r="A1048481" s="38"/>
      <c r="B1048481" s="69"/>
      <c r="U1048481" s="70"/>
    </row>
    <row r="1048482" s="3" customFormat="1" ht="13.5" spans="1:21">
      <c r="A1048482" s="38"/>
      <c r="B1048482" s="69"/>
      <c r="U1048482" s="70"/>
    </row>
    <row r="1048483" s="3" customFormat="1" ht="13.5" spans="1:21">
      <c r="A1048483" s="38"/>
      <c r="B1048483" s="69"/>
      <c r="U1048483" s="70"/>
    </row>
    <row r="1048484" s="3" customFormat="1" ht="13.5" spans="1:21">
      <c r="A1048484" s="38"/>
      <c r="B1048484" s="69"/>
      <c r="U1048484" s="70"/>
    </row>
    <row r="1048485" s="3" customFormat="1" ht="13.5" spans="1:21">
      <c r="A1048485" s="38"/>
      <c r="B1048485" s="69"/>
      <c r="U1048485" s="70"/>
    </row>
    <row r="1048486" s="3" customFormat="1" ht="13.5" spans="1:21">
      <c r="A1048486" s="38"/>
      <c r="B1048486" s="69"/>
      <c r="U1048486" s="70"/>
    </row>
    <row r="1048487" s="3" customFormat="1" ht="13.5" spans="1:21">
      <c r="A1048487" s="38"/>
      <c r="B1048487" s="69"/>
      <c r="U1048487" s="70"/>
    </row>
    <row r="1048488" s="3" customFormat="1" ht="13.5" spans="1:21">
      <c r="A1048488" s="38"/>
      <c r="B1048488" s="69"/>
      <c r="U1048488" s="70"/>
    </row>
    <row r="1048489" s="3" customFormat="1" ht="13.5" spans="1:21">
      <c r="A1048489" s="38"/>
      <c r="B1048489" s="69"/>
      <c r="U1048489" s="70"/>
    </row>
    <row r="1048490" s="3" customFormat="1" ht="13.5" spans="1:21">
      <c r="A1048490" s="38"/>
      <c r="B1048490" s="69"/>
      <c r="U1048490" s="70"/>
    </row>
    <row r="1048491" s="3" customFormat="1" ht="13.5" spans="1:21">
      <c r="A1048491" s="38"/>
      <c r="B1048491" s="69"/>
      <c r="U1048491" s="70"/>
    </row>
    <row r="1048492" s="3" customFormat="1" ht="13.5" spans="1:21">
      <c r="A1048492" s="38"/>
      <c r="B1048492" s="69"/>
      <c r="U1048492" s="70"/>
    </row>
    <row r="1048493" s="3" customFormat="1" ht="13.5" spans="1:21">
      <c r="A1048493" s="38"/>
      <c r="B1048493" s="69"/>
      <c r="U1048493" s="70"/>
    </row>
    <row r="1048494" s="3" customFormat="1" ht="13.5" spans="1:21">
      <c r="A1048494" s="38"/>
      <c r="B1048494" s="69"/>
      <c r="U1048494" s="70"/>
    </row>
    <row r="1048495" s="3" customFormat="1" ht="13.5" spans="1:21">
      <c r="A1048495" s="38"/>
      <c r="B1048495" s="69"/>
      <c r="U1048495" s="70"/>
    </row>
    <row r="1048496" s="3" customFormat="1" ht="13.5" spans="1:21">
      <c r="A1048496" s="38"/>
      <c r="B1048496" s="69"/>
      <c r="U1048496" s="70"/>
    </row>
    <row r="1048497" s="3" customFormat="1" ht="13.5" spans="1:21">
      <c r="A1048497" s="38"/>
      <c r="B1048497" s="69"/>
      <c r="U1048497" s="70"/>
    </row>
    <row r="1048498" s="3" customFormat="1" ht="13.5" spans="1:21">
      <c r="A1048498" s="38"/>
      <c r="B1048498" s="69"/>
      <c r="U1048498" s="70"/>
    </row>
    <row r="1048499" s="3" customFormat="1" ht="13.5" spans="1:21">
      <c r="A1048499" s="38"/>
      <c r="B1048499" s="69"/>
      <c r="U1048499" s="70"/>
    </row>
    <row r="1048500" s="3" customFormat="1" ht="13.5" spans="1:21">
      <c r="A1048500" s="38"/>
      <c r="B1048500" s="69"/>
      <c r="U1048500" s="70"/>
    </row>
    <row r="1048501" s="3" customFormat="1" ht="13.5" spans="1:21">
      <c r="A1048501" s="38"/>
      <c r="B1048501" s="69"/>
      <c r="U1048501" s="70"/>
    </row>
    <row r="1048502" s="3" customFormat="1" ht="13.5" spans="1:21">
      <c r="A1048502" s="38"/>
      <c r="B1048502" s="69"/>
      <c r="U1048502" s="70"/>
    </row>
    <row r="1048503" s="3" customFormat="1" ht="13.5" spans="1:21">
      <c r="A1048503" s="38"/>
      <c r="B1048503" s="69"/>
      <c r="U1048503" s="70"/>
    </row>
    <row r="1048504" s="3" customFormat="1" ht="13.5" spans="1:21">
      <c r="A1048504" s="38"/>
      <c r="B1048504" s="69"/>
      <c r="U1048504" s="70"/>
    </row>
    <row r="1048505" s="3" customFormat="1" ht="13.5" spans="1:21">
      <c r="A1048505" s="38"/>
      <c r="B1048505" s="69"/>
      <c r="U1048505" s="70"/>
    </row>
    <row r="1048506" s="3" customFormat="1" ht="13.5" spans="1:21">
      <c r="A1048506" s="38"/>
      <c r="B1048506" s="69"/>
      <c r="U1048506" s="70"/>
    </row>
    <row r="1048507" s="3" customFormat="1" ht="13.5" spans="1:21">
      <c r="A1048507" s="38"/>
      <c r="B1048507" s="69"/>
      <c r="U1048507" s="70"/>
    </row>
    <row r="1048508" s="3" customFormat="1" ht="13.5" spans="1:21">
      <c r="A1048508" s="38"/>
      <c r="B1048508" s="69"/>
      <c r="U1048508" s="70"/>
    </row>
    <row r="1048509" s="3" customFormat="1" ht="13.5" spans="1:21">
      <c r="A1048509" s="38"/>
      <c r="B1048509" s="69"/>
      <c r="U1048509" s="70"/>
    </row>
    <row r="1048510" s="3" customFormat="1" ht="13.5" spans="1:21">
      <c r="A1048510" s="38"/>
      <c r="B1048510" s="69"/>
      <c r="U1048510" s="70"/>
    </row>
    <row r="1048511" s="3" customFormat="1" ht="13.5" spans="1:21">
      <c r="A1048511" s="38"/>
      <c r="B1048511" s="69"/>
      <c r="U1048511" s="70"/>
    </row>
    <row r="1048512" s="3" customFormat="1" ht="13.5" spans="1:21">
      <c r="A1048512" s="38"/>
      <c r="B1048512" s="69"/>
      <c r="U1048512" s="70"/>
    </row>
    <row r="1048513" s="3" customFormat="1" ht="13.5" spans="1:21">
      <c r="A1048513" s="38"/>
      <c r="B1048513" s="69"/>
      <c r="U1048513" s="70"/>
    </row>
    <row r="1048514" s="3" customFormat="1" ht="13.5" spans="1:21">
      <c r="A1048514" s="38"/>
      <c r="B1048514" s="69"/>
      <c r="U1048514" s="70"/>
    </row>
    <row r="1048515" s="3" customFormat="1" ht="13.5" spans="1:21">
      <c r="A1048515" s="38"/>
      <c r="B1048515" s="69"/>
      <c r="U1048515" s="70"/>
    </row>
    <row r="1048516" s="3" customFormat="1" ht="13.5" spans="1:21">
      <c r="A1048516" s="38"/>
      <c r="B1048516" s="69"/>
      <c r="U1048516" s="70"/>
    </row>
    <row r="1048517" s="3" customFormat="1" ht="13.5" spans="1:21">
      <c r="A1048517" s="38"/>
      <c r="B1048517" s="69"/>
      <c r="U1048517" s="70"/>
    </row>
    <row r="1048518" s="3" customFormat="1" ht="13.5" spans="1:21">
      <c r="A1048518" s="38"/>
      <c r="B1048518" s="69"/>
      <c r="U1048518" s="70"/>
    </row>
    <row r="1048519" s="3" customFormat="1" ht="13.5" spans="1:21">
      <c r="A1048519" s="38"/>
      <c r="B1048519" s="69"/>
      <c r="U1048519" s="70"/>
    </row>
    <row r="1048520" s="3" customFormat="1" ht="13.5" spans="1:21">
      <c r="A1048520" s="38"/>
      <c r="B1048520" s="69"/>
      <c r="U1048520" s="70"/>
    </row>
    <row r="1048521" s="3" customFormat="1" ht="13.5" spans="1:21">
      <c r="A1048521" s="38"/>
      <c r="B1048521" s="69"/>
      <c r="U1048521" s="70"/>
    </row>
    <row r="1048522" s="3" customFormat="1" ht="13.5" spans="1:21">
      <c r="A1048522" s="38"/>
      <c r="B1048522" s="69"/>
      <c r="U1048522" s="70"/>
    </row>
    <row r="1048523" s="3" customFormat="1" ht="13.5" spans="1:21">
      <c r="A1048523" s="38"/>
      <c r="B1048523" s="69"/>
      <c r="U1048523" s="70"/>
    </row>
    <row r="1048524" s="3" customFormat="1" ht="13.5" spans="1:21">
      <c r="A1048524" s="38"/>
      <c r="B1048524" s="69"/>
      <c r="U1048524" s="70"/>
    </row>
    <row r="1048525" s="3" customFormat="1" ht="13.5" spans="1:21">
      <c r="A1048525" s="38"/>
      <c r="B1048525" s="69"/>
      <c r="U1048525" s="70"/>
    </row>
    <row r="1048526" s="3" customFormat="1" ht="13.5" spans="1:21">
      <c r="A1048526" s="38"/>
      <c r="B1048526" s="69"/>
      <c r="U1048526" s="70"/>
    </row>
    <row r="1048527" s="3" customFormat="1" ht="13.5" spans="1:21">
      <c r="A1048527" s="38"/>
      <c r="B1048527" s="69"/>
      <c r="U1048527" s="70"/>
    </row>
    <row r="1048528" s="3" customFormat="1" ht="13.5" spans="1:21">
      <c r="A1048528" s="38"/>
      <c r="B1048528" s="69"/>
      <c r="U1048528" s="70"/>
    </row>
    <row r="1048529" s="3" customFormat="1" ht="13.5" spans="1:21">
      <c r="A1048529" s="38"/>
      <c r="B1048529" s="69"/>
      <c r="U1048529" s="70"/>
    </row>
    <row r="1048530" s="3" customFormat="1" ht="13.5" spans="1:21">
      <c r="A1048530" s="38"/>
      <c r="B1048530" s="69"/>
      <c r="U1048530" s="70"/>
    </row>
    <row r="1048531" s="3" customFormat="1" ht="13.5" spans="1:21">
      <c r="A1048531" s="38"/>
      <c r="B1048531" s="69"/>
      <c r="U1048531" s="70"/>
    </row>
    <row r="1048532" s="3" customFormat="1" ht="13.5" spans="1:21">
      <c r="A1048532" s="38"/>
      <c r="B1048532" s="69"/>
      <c r="U1048532" s="70"/>
    </row>
    <row r="1048533" s="3" customFormat="1" ht="13.5" spans="1:21">
      <c r="A1048533" s="38"/>
      <c r="B1048533" s="69"/>
      <c r="U1048533" s="70"/>
    </row>
    <row r="1048534" s="3" customFormat="1" ht="13.5" spans="1:21">
      <c r="A1048534" s="38"/>
      <c r="B1048534" s="69"/>
      <c r="U1048534" s="70"/>
    </row>
    <row r="1048535" s="3" customFormat="1" ht="13.5" spans="1:21">
      <c r="A1048535" s="38"/>
      <c r="B1048535" s="69"/>
      <c r="U1048535" s="70"/>
    </row>
    <row r="1048536" s="3" customFormat="1" ht="13.5" spans="1:21">
      <c r="A1048536" s="38"/>
      <c r="B1048536" s="69"/>
      <c r="U1048536" s="70"/>
    </row>
    <row r="1048537" s="3" customFormat="1" ht="13.5" spans="1:21">
      <c r="A1048537" s="38"/>
      <c r="B1048537" s="69"/>
      <c r="U1048537" s="70"/>
    </row>
    <row r="1048538" s="3" customFormat="1" ht="13.5" spans="1:21">
      <c r="A1048538" s="38"/>
      <c r="B1048538" s="69"/>
      <c r="U1048538" s="70"/>
    </row>
    <row r="1048539" s="3" customFormat="1" ht="13.5" spans="1:21">
      <c r="A1048539" s="38"/>
      <c r="B1048539" s="69"/>
      <c r="U1048539" s="70"/>
    </row>
    <row r="1048540" s="3" customFormat="1" ht="13.5" spans="1:21">
      <c r="A1048540" s="38"/>
      <c r="B1048540" s="69"/>
      <c r="U1048540" s="70"/>
    </row>
    <row r="1048541" s="3" customFormat="1" ht="13.5" spans="1:21">
      <c r="A1048541" s="38"/>
      <c r="B1048541" s="69"/>
      <c r="U1048541" s="70"/>
    </row>
    <row r="1048542" s="3" customFormat="1" ht="13.5" spans="1:21">
      <c r="A1048542" s="38"/>
      <c r="B1048542" s="69"/>
      <c r="U1048542" s="70"/>
    </row>
    <row r="1048543" s="3" customFormat="1" ht="13.5" spans="1:21">
      <c r="A1048543" s="38"/>
      <c r="B1048543" s="69"/>
      <c r="U1048543" s="70"/>
    </row>
    <row r="1048544" s="3" customFormat="1" ht="13.5" spans="1:21">
      <c r="A1048544" s="38"/>
      <c r="B1048544" s="69"/>
      <c r="U1048544" s="70"/>
    </row>
    <row r="1048545" s="3" customFormat="1" ht="13.5" spans="1:21">
      <c r="A1048545" s="38"/>
      <c r="B1048545" s="69"/>
      <c r="U1048545" s="70"/>
    </row>
    <row r="1048546" s="3" customFormat="1" ht="13.5" spans="1:21">
      <c r="A1048546" s="38"/>
      <c r="B1048546" s="69"/>
      <c r="U1048546" s="70"/>
    </row>
    <row r="1048547" s="3" customFormat="1" ht="13.5" spans="1:21">
      <c r="A1048547" s="38"/>
      <c r="B1048547" s="69"/>
      <c r="U1048547" s="70"/>
    </row>
    <row r="1048548" s="3" customFormat="1" ht="13.5" spans="1:21">
      <c r="A1048548" s="38"/>
      <c r="B1048548" s="69"/>
      <c r="U1048548" s="70"/>
    </row>
    <row r="1048549" s="3" customFormat="1" ht="13.5" spans="1:21">
      <c r="A1048549" s="38"/>
      <c r="B1048549" s="69"/>
      <c r="U1048549" s="70"/>
    </row>
    <row r="1048550" s="3" customFormat="1" ht="13.5" spans="1:21">
      <c r="A1048550" s="38"/>
      <c r="B1048550" s="69"/>
      <c r="U1048550" s="70"/>
    </row>
    <row r="1048551" s="3" customFormat="1" ht="13.5" spans="1:21">
      <c r="A1048551" s="38"/>
      <c r="B1048551" s="69"/>
      <c r="U1048551" s="70"/>
    </row>
    <row r="1048552" s="3" customFormat="1" ht="13.5" spans="1:21">
      <c r="A1048552" s="38"/>
      <c r="B1048552" s="69"/>
      <c r="U1048552" s="70"/>
    </row>
    <row r="1048553" s="3" customFormat="1" ht="13.5" spans="1:21">
      <c r="A1048553" s="38"/>
      <c r="B1048553" s="69"/>
      <c r="U1048553" s="70"/>
    </row>
    <row r="1048554" s="3" customFormat="1" ht="13.5" spans="1:21">
      <c r="A1048554" s="38"/>
      <c r="B1048554" s="69"/>
      <c r="U1048554" s="70"/>
    </row>
    <row r="1048555" s="3" customFormat="1" ht="13.5" spans="1:21">
      <c r="A1048555" s="38"/>
      <c r="B1048555" s="69"/>
      <c r="U1048555" s="70"/>
    </row>
    <row r="1048556" s="3" customFormat="1" ht="13.5" spans="1:21">
      <c r="A1048556" s="38"/>
      <c r="B1048556" s="69"/>
      <c r="U1048556" s="70"/>
    </row>
    <row r="1048557" s="3" customFormat="1" ht="13.5" spans="1:21">
      <c r="A1048557" s="38"/>
      <c r="B1048557" s="69"/>
      <c r="U1048557" s="70"/>
    </row>
    <row r="1048558" s="3" customFormat="1" ht="13.5" spans="1:21">
      <c r="A1048558" s="38"/>
      <c r="B1048558" s="69"/>
      <c r="U1048558" s="70"/>
    </row>
    <row r="1048559" s="3" customFormat="1" ht="13.5" spans="1:21">
      <c r="A1048559" s="38"/>
      <c r="B1048559" s="69"/>
      <c r="U1048559" s="70"/>
    </row>
    <row r="1048560" s="3" customFormat="1" ht="13.5" spans="1:21">
      <c r="A1048560" s="38"/>
      <c r="B1048560" s="69"/>
      <c r="U1048560" s="70"/>
    </row>
    <row r="1048561" s="3" customFormat="1" ht="13.5" spans="1:21">
      <c r="A1048561" s="38"/>
      <c r="B1048561" s="69"/>
      <c r="U1048561" s="70"/>
    </row>
    <row r="1048562" s="3" customFormat="1" ht="13.5" spans="1:21">
      <c r="A1048562" s="38"/>
      <c r="B1048562" s="69"/>
      <c r="U1048562" s="70"/>
    </row>
    <row r="1048563" s="3" customFormat="1" ht="13.5" spans="1:21">
      <c r="A1048563" s="38"/>
      <c r="B1048563" s="69"/>
      <c r="U1048563" s="70"/>
    </row>
    <row r="1048564" s="3" customFormat="1" ht="13.5" spans="1:21">
      <c r="A1048564" s="38"/>
      <c r="B1048564" s="69"/>
      <c r="U1048564" s="70"/>
    </row>
    <row r="1048565" s="3" customFormat="1" ht="13.5" spans="1:21">
      <c r="A1048565" s="38"/>
      <c r="B1048565" s="69"/>
      <c r="U1048565" s="70"/>
    </row>
    <row r="1048566" s="3" customFormat="1" ht="13.5" spans="1:21">
      <c r="A1048566" s="38"/>
      <c r="B1048566" s="69"/>
      <c r="U1048566" s="70"/>
    </row>
    <row r="1048567" s="3" customFormat="1" ht="13.5" spans="1:21">
      <c r="A1048567" s="38"/>
      <c r="B1048567" s="69"/>
      <c r="U1048567" s="70"/>
    </row>
    <row r="1048568" s="3" customFormat="1" ht="13.5" spans="1:21">
      <c r="A1048568" s="38"/>
      <c r="B1048568" s="69"/>
      <c r="U1048568" s="70"/>
    </row>
    <row r="1048569" s="3" customFormat="1" ht="13.5" spans="1:21">
      <c r="A1048569" s="38"/>
      <c r="B1048569" s="69"/>
      <c r="U1048569" s="70"/>
    </row>
    <row r="1048570" s="3" customFormat="1" ht="13.5" spans="1:21">
      <c r="A1048570" s="38"/>
      <c r="B1048570" s="69"/>
      <c r="U1048570" s="70"/>
    </row>
    <row r="1048571" s="3" customFormat="1" ht="13.5" spans="1:21">
      <c r="A1048571" s="38"/>
      <c r="B1048571" s="69"/>
      <c r="U1048571" s="70"/>
    </row>
    <row r="1048572" s="3" customFormat="1" ht="13.5" spans="1:21">
      <c r="A1048572" s="38"/>
      <c r="B1048572" s="69"/>
      <c r="U1048572" s="70"/>
    </row>
    <row r="1048573" s="3" customFormat="1" ht="13.5" spans="1:21">
      <c r="A1048573" s="38"/>
      <c r="B1048573" s="69"/>
      <c r="U1048573" s="70"/>
    </row>
    <row r="1048574" s="3" customFormat="1" ht="13.5" spans="1:21">
      <c r="A1048574" s="38"/>
      <c r="B1048574" s="69"/>
      <c r="U1048574" s="70"/>
    </row>
  </sheetData>
  <autoFilter xmlns:etc="http://www.wps.cn/officeDocument/2017/etCustomData" ref="A4:U22" etc:filterBottomFollowUsedRange="0">
    <extLst/>
  </autoFilter>
  <mergeCells count="12">
    <mergeCell ref="A1:B1"/>
    <mergeCell ref="A2:T2"/>
    <mergeCell ref="D3:I3"/>
    <mergeCell ref="J3:K3"/>
    <mergeCell ref="L3:N3"/>
    <mergeCell ref="O3:Q3"/>
    <mergeCell ref="R3:S3"/>
    <mergeCell ref="A3:A4"/>
    <mergeCell ref="B3:B4"/>
    <mergeCell ref="C3:C4"/>
    <mergeCell ref="T3:T4"/>
    <mergeCell ref="U3:U4"/>
  </mergeCells>
  <pageMargins left="0.472222222222222" right="0.432638888888889" top="0.66875" bottom="0.590277777777778" header="0.5" footer="0.5"/>
  <pageSetup paperSize="9" scale="8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48574"/>
  <sheetViews>
    <sheetView tabSelected="1" topLeftCell="K1" workbookViewId="0">
      <selection activeCell="V4" sqref="V4"/>
    </sheetView>
  </sheetViews>
  <sheetFormatPr defaultColWidth="9" defaultRowHeight="15"/>
  <cols>
    <col min="1" max="1" width="12.125" style="4" customWidth="1"/>
    <col min="2" max="3" width="9" style="1"/>
    <col min="4" max="5" width="9" style="1" hidden="1" customWidth="1"/>
    <col min="6" max="6" width="8.375" style="1" customWidth="1"/>
    <col min="7" max="7" width="8.125" style="1" customWidth="1"/>
    <col min="8" max="8" width="11" style="1" customWidth="1"/>
    <col min="9" max="9" width="8.75" style="5" customWidth="1"/>
    <col min="10" max="10" width="8.75" style="1" customWidth="1"/>
    <col min="11" max="12" width="9" style="1"/>
    <col min="13" max="13" width="8.24166666666667" style="1" customWidth="1"/>
    <col min="14" max="14" width="9" style="1"/>
    <col min="15" max="15" width="8.375" style="1" customWidth="1"/>
    <col min="16" max="16" width="9" style="1"/>
    <col min="17" max="17" width="9.91666666666667" style="1" customWidth="1"/>
    <col min="18" max="18" width="6.63333333333333" style="1" customWidth="1"/>
    <col min="19" max="16384" width="9" style="1"/>
  </cols>
  <sheetData>
    <row r="1" s="1" customFormat="1" ht="20.25" spans="1:18">
      <c r="A1" s="6" t="s">
        <v>596</v>
      </c>
      <c r="B1" s="6"/>
      <c r="C1" s="7"/>
      <c r="D1" s="8"/>
      <c r="E1" s="8"/>
      <c r="F1" s="8"/>
      <c r="G1" s="8"/>
      <c r="H1" s="8"/>
      <c r="I1" s="25"/>
      <c r="J1" s="8"/>
      <c r="K1" s="8"/>
      <c r="L1" s="8"/>
      <c r="M1" s="8"/>
      <c r="N1" s="8"/>
      <c r="O1" s="8"/>
      <c r="P1" s="8"/>
      <c r="Q1" s="8"/>
      <c r="R1" s="8"/>
    </row>
    <row r="2" s="1" customFormat="1" ht="51" customHeight="1" spans="1:18">
      <c r="A2" s="9" t="s">
        <v>597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33" customHeight="1" spans="1:18">
      <c r="A3" s="11" t="s">
        <v>386</v>
      </c>
      <c r="B3" s="12" t="s">
        <v>387</v>
      </c>
      <c r="C3" s="13" t="s">
        <v>598</v>
      </c>
      <c r="D3" s="11" t="s">
        <v>389</v>
      </c>
      <c r="E3" s="11"/>
      <c r="F3" s="11"/>
      <c r="G3" s="11"/>
      <c r="H3" s="11"/>
      <c r="I3" s="26" t="s">
        <v>599</v>
      </c>
      <c r="J3" s="15" t="s">
        <v>600</v>
      </c>
      <c r="K3" s="11" t="s">
        <v>391</v>
      </c>
      <c r="L3" s="11"/>
      <c r="M3" s="11"/>
      <c r="N3" s="27" t="s">
        <v>392</v>
      </c>
      <c r="O3" s="28"/>
      <c r="P3" s="11" t="s">
        <v>393</v>
      </c>
      <c r="Q3" s="11"/>
      <c r="R3" s="15" t="s">
        <v>601</v>
      </c>
    </row>
    <row r="4" s="1" customFormat="1" ht="51" customHeight="1" spans="1:18">
      <c r="A4" s="11"/>
      <c r="B4" s="11"/>
      <c r="C4" s="14"/>
      <c r="D4" s="11" t="s">
        <v>395</v>
      </c>
      <c r="E4" s="11" t="s">
        <v>396</v>
      </c>
      <c r="F4" s="11" t="s">
        <v>397</v>
      </c>
      <c r="G4" s="11" t="s">
        <v>398</v>
      </c>
      <c r="H4" s="15" t="s">
        <v>399</v>
      </c>
      <c r="I4" s="29"/>
      <c r="J4" s="15" t="s">
        <v>602</v>
      </c>
      <c r="K4" s="15" t="s">
        <v>403</v>
      </c>
      <c r="L4" s="15" t="s">
        <v>603</v>
      </c>
      <c r="M4" s="15" t="s">
        <v>405</v>
      </c>
      <c r="N4" s="15" t="s">
        <v>604</v>
      </c>
      <c r="O4" s="15" t="s">
        <v>605</v>
      </c>
      <c r="P4" s="11" t="s">
        <v>409</v>
      </c>
      <c r="Q4" s="11" t="s">
        <v>410</v>
      </c>
      <c r="R4" s="36"/>
    </row>
    <row r="5" s="2" customFormat="1" ht="49" customHeight="1" spans="1:18">
      <c r="A5" s="130" t="s">
        <v>606</v>
      </c>
      <c r="B5" s="17" t="s">
        <v>607</v>
      </c>
      <c r="C5" s="16" t="s">
        <v>413</v>
      </c>
      <c r="D5" s="16" t="s">
        <v>414</v>
      </c>
      <c r="E5" s="16" t="s">
        <v>13</v>
      </c>
      <c r="F5" s="16" t="s">
        <v>299</v>
      </c>
      <c r="G5" s="16" t="s">
        <v>608</v>
      </c>
      <c r="H5" s="16" t="s">
        <v>609</v>
      </c>
      <c r="I5" s="30" t="s">
        <v>610</v>
      </c>
      <c r="J5" s="16">
        <v>2000</v>
      </c>
      <c r="K5" s="16">
        <v>5</v>
      </c>
      <c r="L5" s="16">
        <v>2</v>
      </c>
      <c r="M5" s="16">
        <v>3</v>
      </c>
      <c r="N5" s="16">
        <v>100</v>
      </c>
      <c r="O5" s="16">
        <v>100</v>
      </c>
      <c r="P5" s="17" t="s">
        <v>611</v>
      </c>
      <c r="Q5" s="17" t="s">
        <v>611</v>
      </c>
      <c r="R5" s="16">
        <v>80</v>
      </c>
    </row>
    <row r="6" s="2" customFormat="1" ht="41" customHeight="1" spans="1:19">
      <c r="A6" s="130" t="s">
        <v>612</v>
      </c>
      <c r="B6" s="17" t="s">
        <v>613</v>
      </c>
      <c r="C6" s="16" t="s">
        <v>413</v>
      </c>
      <c r="D6" s="16" t="s">
        <v>414</v>
      </c>
      <c r="E6" s="16" t="s">
        <v>13</v>
      </c>
      <c r="F6" s="16" t="s">
        <v>17</v>
      </c>
      <c r="G6" s="18" t="s">
        <v>24</v>
      </c>
      <c r="H6" s="19" t="s">
        <v>614</v>
      </c>
      <c r="I6" s="30" t="s">
        <v>615</v>
      </c>
      <c r="J6" s="16">
        <v>5000</v>
      </c>
      <c r="K6" s="16">
        <v>5</v>
      </c>
      <c r="L6" s="16">
        <v>2</v>
      </c>
      <c r="M6" s="16">
        <v>3</v>
      </c>
      <c r="N6" s="16">
        <v>3000</v>
      </c>
      <c r="O6" s="16">
        <v>100</v>
      </c>
      <c r="P6" s="17" t="s">
        <v>616</v>
      </c>
      <c r="Q6" s="17" t="s">
        <v>616</v>
      </c>
      <c r="R6" s="16">
        <v>150</v>
      </c>
      <c r="S6" s="37"/>
    </row>
    <row r="7" s="2" customFormat="1" ht="38" customHeight="1" spans="1:18">
      <c r="A7" s="130" t="s">
        <v>617</v>
      </c>
      <c r="B7" s="20" t="s">
        <v>618</v>
      </c>
      <c r="C7" s="16" t="s">
        <v>413</v>
      </c>
      <c r="D7" s="21" t="s">
        <v>414</v>
      </c>
      <c r="E7" s="21" t="s">
        <v>13</v>
      </c>
      <c r="F7" s="21" t="s">
        <v>88</v>
      </c>
      <c r="G7" s="21" t="s">
        <v>619</v>
      </c>
      <c r="H7" s="21" t="s">
        <v>620</v>
      </c>
      <c r="I7" s="31" t="s">
        <v>621</v>
      </c>
      <c r="J7" s="32">
        <v>3500</v>
      </c>
      <c r="K7" s="16">
        <v>5</v>
      </c>
      <c r="L7" s="16">
        <v>2</v>
      </c>
      <c r="M7" s="16">
        <v>3</v>
      </c>
      <c r="N7" s="21">
        <v>1000</v>
      </c>
      <c r="O7" s="21">
        <v>530</v>
      </c>
      <c r="P7" s="21" t="s">
        <v>619</v>
      </c>
      <c r="Q7" s="21" t="s">
        <v>622</v>
      </c>
      <c r="R7" s="21">
        <v>95</v>
      </c>
    </row>
    <row r="8" s="2" customFormat="1" ht="37" customHeight="1" spans="1:18">
      <c r="A8" s="130" t="s">
        <v>623</v>
      </c>
      <c r="B8" s="17" t="s">
        <v>624</v>
      </c>
      <c r="C8" s="16" t="s">
        <v>413</v>
      </c>
      <c r="D8" s="21" t="s">
        <v>414</v>
      </c>
      <c r="E8" s="21" t="s">
        <v>13</v>
      </c>
      <c r="F8" s="16" t="s">
        <v>88</v>
      </c>
      <c r="G8" s="16" t="s">
        <v>625</v>
      </c>
      <c r="H8" s="16" t="s">
        <v>626</v>
      </c>
      <c r="I8" s="30" t="s">
        <v>627</v>
      </c>
      <c r="J8" s="16">
        <v>2000</v>
      </c>
      <c r="K8" s="33">
        <v>5</v>
      </c>
      <c r="L8" s="33">
        <v>2</v>
      </c>
      <c r="M8" s="34">
        <v>3</v>
      </c>
      <c r="N8" s="16">
        <v>560</v>
      </c>
      <c r="O8" s="16">
        <v>30</v>
      </c>
      <c r="P8" s="16" t="s">
        <v>625</v>
      </c>
      <c r="Q8" s="16" t="s">
        <v>625</v>
      </c>
      <c r="R8" s="16">
        <v>20</v>
      </c>
    </row>
    <row r="9" s="1" customFormat="1" ht="33" customHeight="1" spans="1:18">
      <c r="A9" s="22"/>
      <c r="B9" s="23" t="s">
        <v>383</v>
      </c>
      <c r="C9" s="24"/>
      <c r="D9" s="24"/>
      <c r="E9" s="24"/>
      <c r="F9" s="24"/>
      <c r="G9" s="24"/>
      <c r="H9" s="24"/>
      <c r="I9" s="35"/>
      <c r="J9" s="24"/>
      <c r="K9" s="35">
        <f t="shared" ref="K9:M9" si="0">SUM(K5:K8)</f>
        <v>20</v>
      </c>
      <c r="L9" s="35">
        <f t="shared" si="0"/>
        <v>8</v>
      </c>
      <c r="M9" s="35">
        <f t="shared" si="0"/>
        <v>12</v>
      </c>
      <c r="N9" s="24"/>
      <c r="O9" s="24"/>
      <c r="P9" s="24"/>
      <c r="Q9" s="24"/>
      <c r="R9" s="24"/>
    </row>
    <row r="1048508" s="3" customFormat="1" ht="13.5" spans="1:1">
      <c r="A1048508" s="38"/>
    </row>
    <row r="1048509" s="3" customFormat="1" ht="13.5" spans="1:1">
      <c r="A1048509" s="38"/>
    </row>
    <row r="1048510" s="3" customFormat="1" ht="13.5" spans="1:1">
      <c r="A1048510" s="38"/>
    </row>
    <row r="1048511" s="3" customFormat="1" ht="13.5" spans="1:1">
      <c r="A1048511" s="38"/>
    </row>
    <row r="1048512" s="3" customFormat="1" ht="13.5" spans="1:1">
      <c r="A1048512" s="38"/>
    </row>
    <row r="1048513" s="3" customFormat="1" ht="13.5" spans="1:1">
      <c r="A1048513" s="38"/>
    </row>
    <row r="1048514" s="3" customFormat="1" ht="13.5" spans="1:1">
      <c r="A1048514" s="38"/>
    </row>
    <row r="1048515" s="3" customFormat="1" ht="13.5" spans="1:1">
      <c r="A1048515" s="38"/>
    </row>
    <row r="1048516" s="3" customFormat="1" ht="13.5" spans="1:1">
      <c r="A1048516" s="38"/>
    </row>
    <row r="1048517" s="3" customFormat="1" ht="13.5" spans="1:1">
      <c r="A1048517" s="38"/>
    </row>
    <row r="1048518" s="3" customFormat="1" ht="13.5" spans="1:1">
      <c r="A1048518" s="38"/>
    </row>
    <row r="1048519" s="3" customFormat="1" ht="13.5" spans="1:1">
      <c r="A1048519" s="38"/>
    </row>
    <row r="1048520" s="3" customFormat="1" ht="13.5" spans="1:1">
      <c r="A1048520" s="38"/>
    </row>
    <row r="1048521" s="3" customFormat="1" ht="13.5" spans="1:1">
      <c r="A1048521" s="38"/>
    </row>
    <row r="1048522" s="3" customFormat="1" ht="13.5" spans="1:1">
      <c r="A1048522" s="38"/>
    </row>
    <row r="1048523" s="3" customFormat="1" ht="13.5" spans="1:1">
      <c r="A1048523" s="38"/>
    </row>
    <row r="1048524" s="3" customFormat="1" ht="13.5" spans="1:1">
      <c r="A1048524" s="38"/>
    </row>
    <row r="1048525" s="3" customFormat="1" ht="13.5" spans="1:1">
      <c r="A1048525" s="38"/>
    </row>
    <row r="1048526" s="3" customFormat="1" ht="13.5" spans="1:1">
      <c r="A1048526" s="38"/>
    </row>
    <row r="1048527" s="3" customFormat="1" ht="13.5" spans="1:1">
      <c r="A1048527" s="38"/>
    </row>
    <row r="1048528" s="3" customFormat="1" ht="13.5" spans="1:1">
      <c r="A1048528" s="38"/>
    </row>
    <row r="1048529" s="3" customFormat="1" ht="13.5" spans="1:1">
      <c r="A1048529" s="38"/>
    </row>
    <row r="1048530" s="3" customFormat="1" ht="13.5" spans="1:1">
      <c r="A1048530" s="38"/>
    </row>
    <row r="1048531" s="3" customFormat="1" ht="13.5" spans="1:1">
      <c r="A1048531" s="38"/>
    </row>
    <row r="1048532" s="3" customFormat="1" ht="13.5" spans="1:1">
      <c r="A1048532" s="38"/>
    </row>
    <row r="1048533" s="3" customFormat="1" ht="13.5" spans="1:1">
      <c r="A1048533" s="38"/>
    </row>
    <row r="1048534" s="3" customFormat="1" ht="13.5" spans="1:1">
      <c r="A1048534" s="38"/>
    </row>
    <row r="1048535" s="3" customFormat="1" ht="13.5" spans="1:1">
      <c r="A1048535" s="38"/>
    </row>
    <row r="1048536" s="3" customFormat="1" ht="13.5" spans="1:1">
      <c r="A1048536" s="38"/>
    </row>
    <row r="1048537" s="3" customFormat="1" ht="13.5" spans="1:1">
      <c r="A1048537" s="38"/>
    </row>
    <row r="1048538" s="3" customFormat="1" ht="13.5" spans="1:1">
      <c r="A1048538" s="38"/>
    </row>
    <row r="1048539" s="3" customFormat="1" ht="13.5" spans="1:1">
      <c r="A1048539" s="38"/>
    </row>
    <row r="1048540" s="3" customFormat="1" ht="13.5" spans="1:1">
      <c r="A1048540" s="38"/>
    </row>
    <row r="1048541" s="3" customFormat="1" ht="13.5" spans="1:1">
      <c r="A1048541" s="38"/>
    </row>
    <row r="1048542" s="3" customFormat="1" ht="13.5" spans="1:1">
      <c r="A1048542" s="38"/>
    </row>
    <row r="1048543" s="3" customFormat="1" ht="13.5" spans="1:1">
      <c r="A1048543" s="38"/>
    </row>
    <row r="1048544" s="3" customFormat="1" ht="13.5" spans="1:1">
      <c r="A1048544" s="38"/>
    </row>
    <row r="1048545" s="3" customFormat="1" ht="13.5" spans="1:1">
      <c r="A1048545" s="38"/>
    </row>
    <row r="1048546" s="3" customFormat="1" ht="13.5" spans="1:1">
      <c r="A1048546" s="38"/>
    </row>
    <row r="1048547" s="3" customFormat="1" ht="13.5" spans="1:1">
      <c r="A1048547" s="38"/>
    </row>
    <row r="1048548" s="3" customFormat="1" ht="13.5" spans="1:1">
      <c r="A1048548" s="38"/>
    </row>
    <row r="1048549" s="3" customFormat="1" ht="13.5" spans="1:1">
      <c r="A1048549" s="38"/>
    </row>
    <row r="1048550" s="3" customFormat="1" ht="13.5" spans="1:1">
      <c r="A1048550" s="38"/>
    </row>
    <row r="1048551" s="3" customFormat="1" ht="13.5" spans="1:1">
      <c r="A1048551" s="38"/>
    </row>
    <row r="1048552" s="3" customFormat="1" ht="13.5" spans="1:1">
      <c r="A1048552" s="38"/>
    </row>
    <row r="1048553" s="3" customFormat="1" ht="13.5" spans="1:1">
      <c r="A1048553" s="38"/>
    </row>
    <row r="1048554" s="3" customFormat="1" ht="13.5" spans="1:1">
      <c r="A1048554" s="38"/>
    </row>
    <row r="1048555" s="3" customFormat="1" ht="13.5" spans="1:1">
      <c r="A1048555" s="38"/>
    </row>
    <row r="1048556" s="3" customFormat="1" ht="13.5" spans="1:1">
      <c r="A1048556" s="38"/>
    </row>
    <row r="1048557" s="3" customFormat="1" ht="13.5" spans="1:1">
      <c r="A1048557" s="38"/>
    </row>
    <row r="1048558" s="3" customFormat="1" ht="13.5" spans="1:1">
      <c r="A1048558" s="38"/>
    </row>
    <row r="1048559" s="3" customFormat="1" ht="13.5" spans="1:1">
      <c r="A1048559" s="38"/>
    </row>
    <row r="1048560" s="3" customFormat="1" ht="13.5" spans="1:1">
      <c r="A1048560" s="38"/>
    </row>
    <row r="1048561" s="3" customFormat="1" ht="13.5" spans="1:1">
      <c r="A1048561" s="38"/>
    </row>
    <row r="1048562" s="3" customFormat="1" ht="13.5" spans="1:1">
      <c r="A1048562" s="38"/>
    </row>
    <row r="1048563" s="3" customFormat="1" ht="13.5" spans="1:1">
      <c r="A1048563" s="38"/>
    </row>
    <row r="1048564" s="3" customFormat="1" ht="13.5" spans="1:1">
      <c r="A1048564" s="38"/>
    </row>
    <row r="1048565" s="3" customFormat="1" ht="13.5" spans="1:1">
      <c r="A1048565" s="38"/>
    </row>
    <row r="1048566" s="3" customFormat="1" ht="13.5" spans="1:1">
      <c r="A1048566" s="38"/>
    </row>
    <row r="1048567" s="3" customFormat="1" ht="13.5" spans="1:1">
      <c r="A1048567" s="38"/>
    </row>
    <row r="1048568" s="3" customFormat="1" ht="13.5" spans="1:1">
      <c r="A1048568" s="38"/>
    </row>
    <row r="1048569" s="3" customFormat="1" ht="13.5" spans="1:1">
      <c r="A1048569" s="38"/>
    </row>
    <row r="1048570" s="3" customFormat="1" ht="13.5" spans="1:1">
      <c r="A1048570" s="38"/>
    </row>
    <row r="1048571" s="3" customFormat="1" ht="13.5" spans="1:1">
      <c r="A1048571" s="38"/>
    </row>
    <row r="1048572" s="3" customFormat="1" ht="13.5" spans="1:1">
      <c r="A1048572" s="38"/>
    </row>
    <row r="1048573" s="3" customFormat="1" ht="13.5" spans="1:1">
      <c r="A1048573" s="38"/>
    </row>
    <row r="1048574" s="3" customFormat="1" ht="13.5" spans="1:1">
      <c r="A1048574" s="38"/>
    </row>
  </sheetData>
  <autoFilter xmlns:etc="http://www.wps.cn/officeDocument/2017/etCustomData" ref="A4:S9" etc:filterBottomFollowUsedRange="0">
    <extLst/>
  </autoFilter>
  <mergeCells count="11">
    <mergeCell ref="A1:B1"/>
    <mergeCell ref="A2:R2"/>
    <mergeCell ref="D3:H3"/>
    <mergeCell ref="K3:M3"/>
    <mergeCell ref="N3:O3"/>
    <mergeCell ref="P3:Q3"/>
    <mergeCell ref="A3:A4"/>
    <mergeCell ref="B3:B4"/>
    <mergeCell ref="C3:C4"/>
    <mergeCell ref="I3:I4"/>
    <mergeCell ref="R3:R4"/>
  </mergeCells>
  <pageMargins left="0.590277777777778" right="0.432638888888889" top="0.786805555555556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总计划表</vt:lpstr>
      <vt:lpstr>附表2</vt:lpstr>
      <vt:lpstr>附表3</vt:lpstr>
      <vt:lpstr>附表4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2025-06-12T03:02:00Z</dcterms:created>
  <dcterms:modified xsi:type="dcterms:W3CDTF">2025-06-26T01:31:56Z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35BAFBDECFCA4B09882E47BF1D7D25EA_13</vt:lpwstr>
  </property>
  <property fmtid="{D5CDD505-2E9C-101B-9397-08002B2CF9AE}" pid="3" name="KSOProductBuildVer">
    <vt:lpwstr>2052-12.1.0.21541</vt:lpwstr>
  </property>
</Properties>
</file>