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0" activeTab="13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拨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<sst xmlns="http://schemas.openxmlformats.org/spreadsheetml/2006/main" count="1328" uniqueCount="411">
  <si>
    <t>2025部门预算表目录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</si>
  <si>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</si>
  <si>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</si>
  <si>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</si>
  <si>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</si>
  <si>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</si>
  <si>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</si>
  <si>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</si>
  <si>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</si>
  <si>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</si>
  <si>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</si>
  <si>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</si>
  <si>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</si>
  <si>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</si>
  <si>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</si>
  <si>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</si>
  <si>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部门（单位）整体绩效目标申报表</t>
  </si>
  <si>
    <t>单位：124001_新邵县数据局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</si>
  <si>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</si>
  <si>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</si>
  <si>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</si>
  <si>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</si>
  <si>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</si>
  <si>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</si>
  <si>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</si>
  <si>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</si>
  <si>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</si>
  <si>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</si>
  <si>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</si>
  <si>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</si>
  <si>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</si>
  <si>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</si>
  <si>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</si>
  <si>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</si>
  <si>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</si>
  <si>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</si>
  <si>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</si>
  <si>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</si>
  <si>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</si>
  <si>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</si>
  <si>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</si>
  <si>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</si>
  <si>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</si>
  <si>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</si>
  <si>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</si>
  <si>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</si>
  <si>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</si>
  <si>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</si>
  <si>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</si>
  <si>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</si>
  <si>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</si>
  <si>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</si>
  <si>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</si>
  <si>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</si>
  <si>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</si>
  <si>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</si>
  <si>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</si>
  <si>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</si>
  <si>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</si>
  <si>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</si>
  <si>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</si>
  <si>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</si>
  <si>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</si>
  <si>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</si>
  <si>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</si>
  <si>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</si>
  <si>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</si>
  <si>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</si>
  <si>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</si>
  <si>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</si>
  <si>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</si>
  <si>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</si>
  <si>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</si>
  <si>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</si>
  <si>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</si>
  <si>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</si>
  <si>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</si>
  <si>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</si>
  <si>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</si>
  <si>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</si>
  <si>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</si>
  <si>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</si>
  <si>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</si>
  <si>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</si>
  <si>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</si>
  <si>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</si>
  <si>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</si>
  <si>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</si>
  <si>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</si>
  <si>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124001</t>
  </si>
  <si>
    <t>新邵县数据局</t>
  </si>
  <si>
    <t>208</t>
  </si>
  <si>
    <t>社会保障和就业支出</t>
  </si>
  <si>
    <t>20827</t>
  </si>
  <si>
    <t>财政对其他社会保险基金的补助</t>
  </si>
  <si>
    <t>2082702</t>
  </si>
  <si>
    <t>财政对工伤保险基金的补助</t>
  </si>
  <si>
    <t>2082701</t>
  </si>
  <si>
    <t>财政对失业保险基金的补助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</si>
  <si>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</si>
  <si>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</si>
  <si>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</si>
  <si>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</si>
  <si>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</si>
  <si>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</si>
  <si>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</si>
  <si>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</si>
  <si>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</si>
  <si>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</si>
  <si>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</si>
  <si>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</si>
  <si>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</si>
  <si>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</si>
  <si>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</si>
  <si>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</si>
  <si>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2010306</t>
  </si>
  <si>
    <t>政务公开审批</t>
  </si>
  <si>
    <t>20141</t>
  </si>
  <si>
    <t>数据事务</t>
  </si>
  <si>
    <t>2014199</t>
  </si>
  <si>
    <t>其他数据事务支出</t>
  </si>
  <si>
    <t>2014101</t>
  </si>
  <si>
    <t>221</t>
  </si>
  <si>
    <t>住房保障支出</t>
  </si>
  <si>
    <t>22102</t>
  </si>
  <si>
    <t>住房改革支出</t>
  </si>
  <si>
    <t>2210201</t>
  </si>
  <si>
    <t>住房公积金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</si>
  <si>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</si>
  <si>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</si>
  <si>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</si>
  <si>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</si>
  <si>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</si>
  <si>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</si>
  <si>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新邵县数据局</t>
  </si>
  <si>
    <t xml:space="preserve">  124001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</si>
  <si>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</si>
  <si>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</si>
  <si>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</si>
  <si>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</si>
  <si>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</si>
  <si>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</si>
  <si>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</si>
  <si>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</si>
  <si>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</si>
  <si>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</si>
  <si>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</si>
  <si>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合计：</t>
  </si>
  <si>
    <t>部门预算支出经济分类科目</t>
  </si>
  <si>
    <t>本年一般公共预算基本支出</t>
  </si>
  <si>
    <t>303</t>
  </si>
  <si>
    <t>对个人和家庭的补助</t>
  </si>
  <si>
    <t>30302</t>
  </si>
  <si>
    <t>退休费</t>
  </si>
  <si>
    <t>301</t>
  </si>
  <si>
    <t>工资福利支出</t>
  </si>
  <si>
    <t>30103</t>
  </si>
  <si>
    <t>奖金</t>
  </si>
  <si>
    <t>30102</t>
  </si>
  <si>
    <t>津贴补贴</t>
  </si>
  <si>
    <t>30101</t>
  </si>
  <si>
    <t>基本工资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</si>
  <si>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</si>
  <si>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</si>
  <si>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</si>
  <si>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</si>
  <si>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</si>
  <si>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</si>
  <si>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</si>
  <si>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</si>
  <si>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</si>
  <si>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302</t>
  </si>
  <si>
    <t>商品和服务支出</t>
  </si>
  <si>
    <t>30201</t>
  </si>
  <si>
    <t>办公费</t>
  </si>
  <si>
    <t>30299</t>
  </si>
  <si>
    <t>其他商品和服务支出</t>
  </si>
  <si>
    <t>合  计</t>
  </si>
  <si>
    <t>单位：124001_新邵县数据局（行政审批服务局）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</si>
  <si>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</si>
  <si>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</si>
  <si>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</si>
  <si>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</si>
  <si>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</si>
  <si>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</si>
  <si>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</si>
  <si>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</si>
  <si>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</si>
  <si>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124_新邵县行政审批服务局</t>
  </si>
  <si>
    <t>说明：此表格无数据。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</si>
  <si>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</si>
  <si>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</si>
  <si>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</si>
  <si>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</si>
  <si>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</si>
  <si>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</si>
  <si>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</si>
  <si>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</si>
  <si>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</si>
  <si>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</si>
  <si>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</si>
  <si>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</si>
  <si>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</si>
  <si>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124001_新邵县数据局</t>
  </si>
  <si>
    <t xml:space="preserve">   特定目标类</t>
  </si>
  <si>
    <t>数据局业务经费</t>
  </si>
  <si>
    <t>2025年数据局临聘人员工资</t>
  </si>
  <si>
    <t>政务大厅EMS免费邮寄2025</t>
  </si>
  <si>
    <t>农村综合服务平台视频系统和村电子外网经费</t>
  </si>
  <si>
    <t>企业开办首套公章免费刻制2025</t>
  </si>
  <si>
    <t>政务大厅日常运转工作经费</t>
  </si>
  <si>
    <t>政务中心公安大厅装修</t>
  </si>
  <si>
    <t>政务综合信息平台运维</t>
  </si>
  <si>
    <t>2025年公务交通补贴</t>
  </si>
  <si>
    <t>新邵县行政审批服务局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</si>
  <si>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</si>
  <si>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</si>
  <si>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</si>
  <si>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</si>
  <si>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</si>
  <si>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</si>
  <si>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</si>
  <si>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</si>
  <si>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</si>
  <si>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</si>
  <si>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</si>
  <si>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</si>
  <si>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</si>
  <si>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</si>
  <si>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</si>
  <si>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</si>
  <si>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</si>
  <si>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</si>
  <si>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</si>
  <si>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</si>
  <si>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</si>
  <si>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</si>
  <si>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</si>
  <si>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</si>
  <si>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</si>
  <si>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</si>
  <si>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</si>
  <si>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</si>
  <si>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</si>
  <si>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</si>
  <si>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</si>
  <si>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</si>
  <si>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</si>
  <si>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</si>
  <si>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</si>
  <si>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</si>
  <si>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</si>
  <si>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</si>
  <si>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</si>
  <si>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</si>
  <si>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</si>
  <si>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</si>
  <si>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</si>
  <si>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</si>
  <si>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</si>
  <si>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</si>
  <si>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</si>
  <si>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</si>
  <si>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</si>
  <si>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</si>
  <si>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</si>
  <si>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</si>
  <si>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2025年公务交通补贴</t>
  </si>
  <si>
    <t>公务员（含参照公务员管理人员）和机关工勤日常公务交通补贴</t>
  </si>
  <si>
    <t>效益指标</t>
  </si>
  <si>
    <t>经济效益指标</t>
  </si>
  <si>
    <t>确保交通补贴月发放到位</t>
  </si>
  <si>
    <t>1</t>
  </si>
  <si>
    <t>月</t>
  </si>
  <si>
    <t>≤</t>
  </si>
  <si>
    <t>产出指标</t>
  </si>
  <si>
    <t>时效指标</t>
  </si>
  <si>
    <t>完成期限</t>
  </si>
  <si>
    <t>12</t>
  </si>
  <si>
    <t>质量指标</t>
  </si>
  <si>
    <t>资金利用有效合理性</t>
  </si>
  <si>
    <t>1为合理2为不合理</t>
  </si>
  <si>
    <t>数量指标</t>
  </si>
  <si>
    <t>预算支出</t>
  </si>
  <si>
    <t>8.988</t>
  </si>
  <si>
    <t>万元</t>
  </si>
  <si>
    <t>成本指标</t>
  </si>
  <si>
    <t>经济成本指标</t>
  </si>
  <si>
    <t>预算安排</t>
  </si>
  <si>
    <t>满意度指标</t>
  </si>
  <si>
    <t>服务对象满意度指标</t>
  </si>
  <si>
    <t>干部满意度</t>
  </si>
  <si>
    <t>95</t>
  </si>
  <si>
    <t>百分比</t>
  </si>
  <si>
    <t>≥</t>
  </si>
  <si>
    <t xml:space="preserve">  2025年数据局临聘人员工资</t>
  </si>
  <si>
    <t>保障2025年数据局临聘人员的工资</t>
  </si>
  <si>
    <t>临聘人员满意度</t>
  </si>
  <si>
    <t>%</t>
  </si>
  <si>
    <t>确保每月工资发放到位</t>
  </si>
  <si>
    <t>确保</t>
  </si>
  <si>
    <t>定性</t>
  </si>
  <si>
    <t>81</t>
  </si>
  <si>
    <t>临聘人数</t>
  </si>
  <si>
    <t>18</t>
  </si>
  <si>
    <t>人</t>
  </si>
  <si>
    <t>=</t>
  </si>
  <si>
    <t>工资发放准确率</t>
  </si>
  <si>
    <t>100</t>
  </si>
  <si>
    <t>工作完成期限</t>
  </si>
  <si>
    <t xml:space="preserve">  农村综合服务平台视频系统和村电子外网经费</t>
  </si>
  <si>
    <t>2025年为现实政务外网全覆盖，实现数据资源共享，资源开放，农村综合服务平台视频系统和村电子外网。</t>
  </si>
  <si>
    <t>可持续影响指标</t>
  </si>
  <si>
    <t>各单位使用流畅</t>
  </si>
  <si>
    <t>99</t>
  </si>
  <si>
    <t>社会效益指标</t>
  </si>
  <si>
    <t>提高工作效率</t>
  </si>
  <si>
    <t>提高</t>
  </si>
  <si>
    <t>干部群众满意度</t>
  </si>
  <si>
    <t>98</t>
  </si>
  <si>
    <t>工作完成及时率</t>
  </si>
  <si>
    <t>网络畅通</t>
  </si>
  <si>
    <t>接入点</t>
  </si>
  <si>
    <t>政务外网覆盖率</t>
  </si>
  <si>
    <t>项目预算成本</t>
  </si>
  <si>
    <t>74.8</t>
  </si>
  <si>
    <t xml:space="preserve">  企业开办首套公章免费刻制2025</t>
  </si>
  <si>
    <t>完成省市优化营商环境企业开办“零成本”目标，全县新办企业注册登记首套公章免费</t>
  </si>
  <si>
    <t>提升全县经济增长率</t>
  </si>
  <si>
    <t>提升</t>
  </si>
  <si>
    <t>优化营商环境</t>
  </si>
  <si>
    <t>优化</t>
  </si>
  <si>
    <t>工作人员满意度</t>
  </si>
  <si>
    <t>10</t>
  </si>
  <si>
    <t>2000</t>
  </si>
  <si>
    <t>套</t>
  </si>
  <si>
    <t>产品合格率</t>
  </si>
  <si>
    <t>完成及时率</t>
  </si>
  <si>
    <t xml:space="preserve">  数据局业务经费</t>
  </si>
  <si>
    <t>2025年预算安排业务工作经费</t>
  </si>
  <si>
    <t>保障人民群众公共服务需求</t>
  </si>
  <si>
    <t>保障</t>
  </si>
  <si>
    <t>干部满意率</t>
  </si>
  <si>
    <t>确保业务经费正常支出</t>
  </si>
  <si>
    <t>25.6</t>
  </si>
  <si>
    <t>确保干部满意率</t>
  </si>
  <si>
    <t>工作质量达标率</t>
  </si>
  <si>
    <t>重点工作完成率</t>
  </si>
  <si>
    <t>90</t>
  </si>
  <si>
    <t xml:space="preserve">  政务大厅EMS免费邮寄2025</t>
  </si>
  <si>
    <t>2025年对政务大厅办理群众实现“零”免费邮寄费</t>
  </si>
  <si>
    <t>方便办事群众办理业务</t>
  </si>
  <si>
    <t>群众满意度</t>
  </si>
  <si>
    <t>邮寄封件程度</t>
  </si>
  <si>
    <t>邮寄及时率</t>
  </si>
  <si>
    <t>邮寄完成率</t>
  </si>
  <si>
    <t>5</t>
  </si>
  <si>
    <t xml:space="preserve">  政务大厅日常运转工作经费</t>
  </si>
  <si>
    <t>保障2025年县政务大厅日常运转支出</t>
  </si>
  <si>
    <t>保障日常工作运行</t>
  </si>
  <si>
    <t>政务大厅正常运转率</t>
  </si>
  <si>
    <t xml:space="preserve">  政务中心公安大厅装修</t>
  </si>
  <si>
    <t>2025年为深入落实国务院关于推进政务服务“一门、一网、一次”改革的决策部署，方便企业和广大群众办理公安业务，在政务中心设立公安服务专区。</t>
  </si>
  <si>
    <t>15</t>
  </si>
  <si>
    <t>公安服务专区</t>
  </si>
  <si>
    <t>个</t>
  </si>
  <si>
    <t>装修时限</t>
  </si>
  <si>
    <t>3</t>
  </si>
  <si>
    <t>优化政务服务环境</t>
  </si>
  <si>
    <t xml:space="preserve">  政务综合信息平台运维</t>
  </si>
  <si>
    <t>对政府外网平台系统的维护和维护网络系统运行。</t>
  </si>
  <si>
    <t>平台系统稳定性</t>
  </si>
  <si>
    <t>平台正常访问率</t>
  </si>
  <si>
    <t>故障处理及时率</t>
  </si>
  <si>
    <t>故障排除时间</t>
  </si>
  <si>
    <t>24</t>
  </si>
  <si>
    <t>小时</t>
  </si>
  <si>
    <t>平台正常运行</t>
  </si>
  <si>
    <t>平台数量</t>
  </si>
  <si>
    <t>4</t>
  </si>
  <si>
    <t>34.42</t>
  </si>
  <si>
    <t>满意度</t>
  </si>
  <si>
    <t>部门(单位)整体绩效目标申报表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</si>
  <si>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</si>
  <si>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</si>
  <si>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</si>
  <si>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</si>
  <si>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</si>
  <si>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</si>
  <si>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</si>
  <si>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</si>
  <si>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目标1：组织指导全县政务公开、政务服务、电子政务、网上审批等工作；统筹推进、监督协调“互联网+政务服务”工作；统筹规划、监督考核全县政府系统网站和网络安全防护；统筹推进、协调全县的“智慧城市”建设；统一互联网出口；新政务大厅信息化建设等、保证日常运转和工资保障。
目标2：指导和考核全县各分中心和乡镇便民服务中心建设和管理工作；对全县政务公开工作、政务大厅窗口及乡镇便民服务中心、县直政务服务分中心的管理与考核；
目标3：监管纳入政务大厅集中管理的所有项目的审批（服务）和收费，指导、协调各窗口单位按规定办理服务对象的申请事项；　　　　　　　　　　　　　　　　　　　　
目标4：加快新政务大厅信息化建设。</t>
  </si>
  <si>
    <t xml:space="preserve"> 数量指标</t>
  </si>
  <si>
    <t>反映群众对部门的满意情况</t>
  </si>
  <si>
    <t>-</t>
  </si>
  <si>
    <t>反映主管部门对部门的满意情况</t>
  </si>
  <si>
    <t>当年12月底100%完结6个项目</t>
  </si>
  <si>
    <t>6个项目要全部对应到指定目标和单位</t>
  </si>
  <si>
    <t>反映工作完成及时情况</t>
  </si>
  <si>
    <t>全部项目验收合格率要达到100%</t>
  </si>
  <si>
    <t>全部项目要符合条件的测定数量</t>
  </si>
  <si>
    <t>使用单位及群众对产品知晓情况</t>
  </si>
  <si>
    <t>229.22</t>
  </si>
  <si>
    <t>6个项目经费，支出总金额229.22万元</t>
  </si>
  <si>
    <t>6</t>
  </si>
  <si>
    <t>专项工作保障部门工作有序开展情况</t>
  </si>
  <si>
    <t xml:space="preserve"> 质量指标</t>
  </si>
  <si>
    <t xml:space="preserve"> 时效指标</t>
  </si>
  <si>
    <t xml:space="preserve">效益指标 </t>
  </si>
  <si>
    <t>生态效益指标</t>
  </si>
  <si>
    <t xml:space="preserve"> 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</si>
</sst>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35" sqref="C35"/>
    </sheetView>
  </sheetViews>
  <sheetFormatPr defaultColWidth="10" defaultRowHeight="13.5" outlineLevelCol="4"/>
  <cols>
    <col min="1" max="1" width="5.01666666666667" customWidth="1"/>
    <col min="2" max="2" width="9.90833333333333" customWidth="1"/>
    <col min="3" max="3" width="39.4916666666667" customWidth="1"/>
    <col min="4" max="4" width="40.1666666666667" customWidth="1"/>
    <col min="5" max="5" width="9.76666666666667" customWidth="1"/>
  </cols>
  <sheetData>
    <row r="1" ht="35.4" customHeight="1" spans="1:4">
      <c r="A1" s="1"/>
      <c r="B1" s="3"/>
      <c r="D1" s="1"/>
    </row>
    <row r="2" ht="39.15" customHeight="1" spans="2:5">
      <c r="B2" s="11" t="s">
        <v>0</v>
      </c>
      <c r="C2" s="11"/>
      <c r="D2" s="11"/>
      <c r="E2" s="1"/>
    </row>
    <row r="3" ht="29.35" customHeight="1" spans="1:4">
      <c r="A3" s="71"/>
      <c r="B3" s="68" t="s">
        <v>1</v>
      </c>
      <c r="C3" s="68" t="s">
        <v>2</v>
      </c>
      <c r="D3" s="68" t="s">
        <v>3</v>
      </c>
    </row>
    <row r="4" ht="28.45" customHeight="1" spans="1:4">
      <c r="A4" s="16"/>
      <c r="B4" s="52">
        <v>1</v>
      </c>
      <c r="C4" s="72" t="s">
        <v>4</v>
      </c>
      <c r="D4" s="73"/>
    </row>
    <row r="5" ht="28.45" customHeight="1" spans="1:4">
      <c r="A5" s="16"/>
      <c r="B5" s="52">
        <v>2</v>
      </c>
      <c r="C5" s="72" t="s">
        <v>5</v>
      </c>
      <c r="D5" s="73"/>
    </row>
    <row r="6" ht="28.45" customHeight="1" spans="1:4">
      <c r="A6" s="16"/>
      <c r="B6" s="52">
        <v>3</v>
      </c>
      <c r="C6" s="72" t="s">
        <v>6</v>
      </c>
      <c r="D6" s="73"/>
    </row>
    <row r="7" ht="28.45" customHeight="1" spans="1:4">
      <c r="A7" s="16"/>
      <c r="B7" s="52">
        <v>4</v>
      </c>
      <c r="C7" s="72" t="s">
        <v>7</v>
      </c>
      <c r="D7" s="73"/>
    </row>
    <row r="8" ht="28.45" customHeight="1" spans="1:4">
      <c r="A8" s="16"/>
      <c r="B8" s="52">
        <v>5</v>
      </c>
      <c r="C8" s="72" t="s">
        <v>8</v>
      </c>
      <c r="D8" s="73"/>
    </row>
    <row r="9" ht="28.45" customHeight="1" spans="1:4">
      <c r="A9" s="16"/>
      <c r="B9" s="52">
        <v>6</v>
      </c>
      <c r="C9" s="72" t="s">
        <v>9</v>
      </c>
      <c r="D9" s="73"/>
    </row>
    <row r="10" ht="28.45" customHeight="1" spans="1:4">
      <c r="A10" s="16"/>
      <c r="B10" s="52">
        <v>7</v>
      </c>
      <c r="C10" s="72" t="s">
        <v>10</v>
      </c>
      <c r="D10" s="73"/>
    </row>
    <row r="11" ht="28.45" customHeight="1" spans="1:4">
      <c r="A11" s="16"/>
      <c r="B11" s="52">
        <v>8</v>
      </c>
      <c r="C11" s="72" t="s">
        <v>11</v>
      </c>
      <c r="D11" s="73"/>
    </row>
    <row r="12" ht="28.45" customHeight="1" spans="1:4">
      <c r="A12" s="16"/>
      <c r="B12" s="52">
        <v>9</v>
      </c>
      <c r="C12" s="72" t="s">
        <v>12</v>
      </c>
      <c r="D12" s="73"/>
    </row>
    <row r="13" ht="28.45" customHeight="1" spans="2:4">
      <c r="B13" s="52">
        <v>10</v>
      </c>
      <c r="C13" s="72" t="s">
        <v>13</v>
      </c>
      <c r="D13" s="73"/>
    </row>
    <row r="14" ht="28.45" customHeight="1" spans="2:4">
      <c r="B14" s="52">
        <v>11</v>
      </c>
      <c r="C14" s="72" t="s">
        <v>14</v>
      </c>
      <c r="D14" s="73"/>
    </row>
    <row r="15" ht="28.45" customHeight="1" spans="2:4">
      <c r="B15" s="52">
        <v>12</v>
      </c>
      <c r="C15" s="72" t="s">
        <v>15</v>
      </c>
      <c r="D15" s="73"/>
    </row>
    <row r="16" ht="28.45" customHeight="1" spans="2:4">
      <c r="B16" s="52">
        <v>13</v>
      </c>
      <c r="C16" s="72" t="s">
        <v>16</v>
      </c>
      <c r="D16" s="73"/>
    </row>
  </sheetData>
  <mergeCells count="1">
    <mergeCell ref="B2:D2"/>
  </mergeCells>
  <printOptions horizontalCentered="1" vertic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22" workbookViewId="0">
      <selection activeCell="C36" sqref="C36"/>
    </sheetView>
  </sheetViews>
  <sheetFormatPr defaultColWidth="10" defaultRowHeight="13.5" outlineLevelCol="3"/>
  <cols>
    <col min="1" max="1" width="22.3916666666667" customWidth="1"/>
    <col min="2" max="2" width="17.5" customWidth="1"/>
    <col min="3" max="3" width="30.9416666666667" customWidth="1"/>
    <col min="4" max="4" width="31.075" customWidth="1"/>
  </cols>
  <sheetData>
    <row r="1" ht="11.3" customHeight="1" spans="1:4">
      <c r="A1" s="1"/>
      <c r="B1" s="1"/>
      <c r="C1" s="1"/>
      <c r="D1" s="1"/>
    </row>
    <row r="2" ht="28.6" customHeight="1" spans="1:4">
      <c r="A2" s="11" t="s">
        <v>4</v>
      </c>
      <c r="B2" s="11"/>
      <c r="C2" s="11"/>
      <c r="D2" s="11"/>
    </row>
    <row r="3" ht="29.35" customHeight="1" spans="1:4">
      <c r="A3" s="67" t="s">
        <v>17</v>
      </c>
      <c r="B3" s="67"/>
      <c r="C3" s="67"/>
      <c r="D3" s="38" t="s">
        <v>18</v>
      </c>
    </row>
    <row r="4" ht="24.85" customHeight="1" spans="1:4">
      <c r="A4" s="68" t="s">
        <v>19</v>
      </c>
      <c r="B4" s="68"/>
      <c r="C4" s="68" t="s">
        <v>20</v>
      </c>
      <c r="D4" s="68"/>
    </row>
    <row r="5" ht="27.1" customHeight="1" spans="1:4">
      <c r="A5" s="52" t="s">
        <v>21</v>
      </c>
      <c r="B5" s="52" t="s">
        <v>22</v>
      </c>
      <c r="C5" s="52" t="s">
        <v>21</v>
      </c>
      <c r="D5" s="52" t="s">
        <v>22</v>
      </c>
    </row>
    <row r="6" ht="19.9" customHeight="1" spans="1:4">
      <c r="A6" s="22" t="s">
        <v>23</v>
      </c>
      <c r="B6" s="43">
        <v>558.114879</v>
      </c>
      <c r="C6" s="22" t="s">
        <v>24</v>
      </c>
      <c r="D6" s="43">
        <f>部门收入总体情况表!E18</f>
        <v>510.8318</v>
      </c>
    </row>
    <row r="7" ht="19.9" customHeight="1" spans="1:4">
      <c r="A7" s="22" t="s">
        <v>25</v>
      </c>
      <c r="B7" s="43">
        <v>0</v>
      </c>
      <c r="C7" s="22" t="s">
        <v>26</v>
      </c>
      <c r="D7" s="43">
        <v>0</v>
      </c>
    </row>
    <row r="8" ht="19.9" customHeight="1" spans="1:4">
      <c r="A8" s="22" t="s">
        <v>27</v>
      </c>
      <c r="B8" s="43">
        <v>0</v>
      </c>
      <c r="C8" s="22" t="s">
        <v>28</v>
      </c>
      <c r="D8" s="43">
        <v>0</v>
      </c>
    </row>
    <row r="9" ht="19.9" customHeight="1" spans="1:4">
      <c r="A9" s="22" t="s">
        <v>29</v>
      </c>
      <c r="B9" s="43">
        <v>0</v>
      </c>
      <c r="C9" s="22" t="s">
        <v>30</v>
      </c>
      <c r="D9" s="43">
        <v>0</v>
      </c>
    </row>
    <row r="10" ht="19.9" customHeight="1" spans="1:4">
      <c r="A10" s="22" t="s">
        <v>31</v>
      </c>
      <c r="B10" s="43">
        <v>0</v>
      </c>
      <c r="C10" s="22" t="s">
        <v>32</v>
      </c>
      <c r="D10" s="43">
        <v>0</v>
      </c>
    </row>
    <row r="11" ht="19.9" customHeight="1" spans="1:4">
      <c r="A11" s="22" t="s">
        <v>33</v>
      </c>
      <c r="B11" s="43">
        <v>0</v>
      </c>
      <c r="C11" s="22" t="s">
        <v>34</v>
      </c>
      <c r="D11" s="43">
        <v>0</v>
      </c>
    </row>
    <row r="12" ht="19.9" customHeight="1" spans="1:4">
      <c r="A12" s="22" t="s">
        <v>35</v>
      </c>
      <c r="B12" s="43">
        <v>0</v>
      </c>
      <c r="C12" s="22" t="s">
        <v>36</v>
      </c>
      <c r="D12" s="43">
        <v>0</v>
      </c>
    </row>
    <row r="13" ht="19.9" customHeight="1" spans="1:4">
      <c r="A13" s="22"/>
      <c r="B13" s="22"/>
      <c r="C13" s="22" t="s">
        <v>37</v>
      </c>
      <c r="D13" s="43">
        <f>部门收入总体情况表!E9</f>
        <v>21.600981</v>
      </c>
    </row>
    <row r="14" ht="19.9" customHeight="1" spans="1:4">
      <c r="A14" s="22"/>
      <c r="B14" s="22"/>
      <c r="C14" s="22" t="s">
        <v>38</v>
      </c>
      <c r="D14" s="43">
        <v>0</v>
      </c>
    </row>
    <row r="15" ht="19.9" customHeight="1" spans="1:4">
      <c r="A15" s="22"/>
      <c r="B15" s="22"/>
      <c r="C15" s="22" t="s">
        <v>39</v>
      </c>
      <c r="D15" s="43">
        <f>部门收入总体情况表!E15</f>
        <v>8.466442</v>
      </c>
    </row>
    <row r="16" ht="19.9" customHeight="1" spans="1:4">
      <c r="A16" s="22"/>
      <c r="B16" s="22"/>
      <c r="C16" s="22" t="s">
        <v>40</v>
      </c>
      <c r="D16" s="43">
        <v>0</v>
      </c>
    </row>
    <row r="17" ht="19.9" customHeight="1" spans="1:4">
      <c r="A17" s="22"/>
      <c r="B17" s="22"/>
      <c r="C17" s="22" t="s">
        <v>41</v>
      </c>
      <c r="D17" s="43">
        <v>0</v>
      </c>
    </row>
    <row r="18" ht="19.9" customHeight="1" spans="1:4">
      <c r="A18" s="22"/>
      <c r="B18" s="22"/>
      <c r="C18" s="22" t="s">
        <v>42</v>
      </c>
      <c r="D18" s="43">
        <v>0</v>
      </c>
    </row>
    <row r="19" ht="19.9" customHeight="1" spans="1:4">
      <c r="A19" s="22"/>
      <c r="B19" s="22"/>
      <c r="C19" s="22" t="s">
        <v>43</v>
      </c>
      <c r="D19" s="43">
        <v>0</v>
      </c>
    </row>
    <row r="20" ht="19.9" customHeight="1" spans="1:4">
      <c r="A20" s="22"/>
      <c r="B20" s="22"/>
      <c r="C20" s="22" t="s">
        <v>44</v>
      </c>
      <c r="D20" s="43">
        <v>0</v>
      </c>
    </row>
    <row r="21" ht="19.9" customHeight="1" spans="1:4">
      <c r="A21" s="22"/>
      <c r="B21" s="22"/>
      <c r="C21" s="22" t="s">
        <v>45</v>
      </c>
      <c r="D21" s="43">
        <v>0</v>
      </c>
    </row>
    <row r="22" ht="19.9" customHeight="1" spans="1:4">
      <c r="A22" s="22"/>
      <c r="B22" s="22"/>
      <c r="C22" s="22" t="s">
        <v>46</v>
      </c>
      <c r="D22" s="43">
        <v>0</v>
      </c>
    </row>
    <row r="23" ht="19.9" customHeight="1" spans="1:4">
      <c r="A23" s="22"/>
      <c r="B23" s="22"/>
      <c r="C23" s="22" t="s">
        <v>47</v>
      </c>
      <c r="D23" s="43">
        <v>0</v>
      </c>
    </row>
    <row r="24" ht="19.9" customHeight="1" spans="1:4">
      <c r="A24" s="22"/>
      <c r="B24" s="22"/>
      <c r="C24" s="22" t="s">
        <v>48</v>
      </c>
      <c r="D24" s="43">
        <v>0</v>
      </c>
    </row>
    <row r="25" ht="19.9" customHeight="1" spans="1:4">
      <c r="A25" s="22"/>
      <c r="B25" s="22"/>
      <c r="C25" s="22" t="s">
        <v>49</v>
      </c>
      <c r="D25" s="43">
        <f>部门收入总体情况表!E25</f>
        <v>17.215656</v>
      </c>
    </row>
    <row r="26" ht="19.9" customHeight="1" spans="1:4">
      <c r="A26" s="22"/>
      <c r="B26" s="22"/>
      <c r="C26" s="22" t="s">
        <v>50</v>
      </c>
      <c r="D26" s="43">
        <v>0</v>
      </c>
    </row>
    <row r="27" ht="19.9" customHeight="1" spans="1:4">
      <c r="A27" s="22"/>
      <c r="B27" s="22"/>
      <c r="C27" s="22" t="s">
        <v>51</v>
      </c>
      <c r="D27" s="43">
        <v>0</v>
      </c>
    </row>
    <row r="28" ht="19.9" customHeight="1" spans="1:4">
      <c r="A28" s="22"/>
      <c r="B28" s="22"/>
      <c r="C28" s="22" t="s">
        <v>52</v>
      </c>
      <c r="D28" s="43">
        <v>0</v>
      </c>
    </row>
    <row r="29" ht="19.9" customHeight="1" spans="1:4">
      <c r="A29" s="22"/>
      <c r="B29" s="22"/>
      <c r="C29" s="22" t="s">
        <v>53</v>
      </c>
      <c r="D29" s="43">
        <v>0</v>
      </c>
    </row>
    <row r="30" ht="19.9" customHeight="1" spans="1:4">
      <c r="A30" s="22"/>
      <c r="B30" s="22"/>
      <c r="C30" s="22" t="s">
        <v>54</v>
      </c>
      <c r="D30" s="43">
        <v>0</v>
      </c>
    </row>
    <row r="31" ht="19.9" customHeight="1" spans="1:4">
      <c r="A31" s="22"/>
      <c r="B31" s="22"/>
      <c r="C31" s="22" t="s">
        <v>55</v>
      </c>
      <c r="D31" s="43">
        <v>0</v>
      </c>
    </row>
    <row r="32" ht="19.9" customHeight="1" spans="1:4">
      <c r="A32" s="22"/>
      <c r="B32" s="22"/>
      <c r="C32" s="22" t="s">
        <v>56</v>
      </c>
      <c r="D32" s="43">
        <v>0</v>
      </c>
    </row>
    <row r="33" ht="19.9" customHeight="1" spans="1:4">
      <c r="A33" s="22"/>
      <c r="B33" s="22"/>
      <c r="C33" s="22" t="s">
        <v>57</v>
      </c>
      <c r="D33" s="43">
        <v>0</v>
      </c>
    </row>
    <row r="34" ht="19.9" customHeight="1" spans="1:4">
      <c r="A34" s="22"/>
      <c r="B34" s="22"/>
      <c r="C34" s="22" t="s">
        <v>58</v>
      </c>
      <c r="D34" s="43">
        <v>0</v>
      </c>
    </row>
    <row r="35" ht="19.9" customHeight="1" spans="1:4">
      <c r="A35" s="22"/>
      <c r="B35" s="22"/>
      <c r="C35" s="22" t="s">
        <v>59</v>
      </c>
      <c r="D35" s="43">
        <v>0</v>
      </c>
    </row>
    <row r="36" ht="18.5" customHeight="1" spans="1:4">
      <c r="A36" s="22"/>
      <c r="B36" s="22"/>
      <c r="C36" s="22"/>
      <c r="D36" s="43"/>
    </row>
    <row r="37" ht="18.5" customHeight="1" spans="1:4">
      <c r="A37" s="48" t="s">
        <v>60</v>
      </c>
      <c r="B37" s="69">
        <v>558.114879</v>
      </c>
      <c r="C37" s="48" t="s">
        <v>61</v>
      </c>
      <c r="D37" s="69">
        <f>SUM(D6:D36)</f>
        <v>558.114879</v>
      </c>
    </row>
    <row r="38" ht="18.5" customHeight="1" spans="1:4">
      <c r="A38" s="21" t="s">
        <v>62</v>
      </c>
      <c r="B38" s="43"/>
      <c r="C38" s="17" t="s">
        <v>63</v>
      </c>
      <c r="D38" s="47"/>
    </row>
    <row r="39" ht="21.1" customHeight="1" spans="1:4">
      <c r="A39" s="21" t="s">
        <v>64</v>
      </c>
      <c r="B39" s="43"/>
      <c r="C39" s="46"/>
      <c r="D39" s="43"/>
    </row>
    <row r="40" ht="16.55" customHeight="1" spans="1:4">
      <c r="A40" s="21" t="s">
        <v>65</v>
      </c>
      <c r="B40" s="43"/>
      <c r="C40" s="46"/>
      <c r="D40" s="43"/>
    </row>
    <row r="41" ht="18.05" customHeight="1" spans="1:4">
      <c r="A41" s="21" t="s">
        <v>66</v>
      </c>
      <c r="B41" s="43"/>
      <c r="C41" s="22"/>
      <c r="D41" s="43"/>
    </row>
    <row r="42" ht="22.6" customHeight="1" spans="1:4">
      <c r="A42" s="21" t="s">
        <v>67</v>
      </c>
      <c r="B42" s="43"/>
      <c r="C42" s="22"/>
      <c r="D42" s="22"/>
    </row>
    <row r="43" ht="28.6" customHeight="1" spans="1:4">
      <c r="A43" s="68" t="s">
        <v>68</v>
      </c>
      <c r="B43" s="70">
        <v>558.114879</v>
      </c>
      <c r="C43" s="68" t="s">
        <v>69</v>
      </c>
      <c r="D43" s="70">
        <v>558.114879</v>
      </c>
    </row>
  </sheetData>
  <mergeCells count="4">
    <mergeCell ref="A2:D2"/>
    <mergeCell ref="A3:C3"/>
    <mergeCell ref="A4:B4"/>
    <mergeCell ref="C4:D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opLeftCell="A13" workbookViewId="0">
      <selection activeCell="D22" sqref="D22"/>
    </sheetView>
  </sheetViews>
  <sheetFormatPr defaultColWidth="10" defaultRowHeight="13.5"/>
  <cols>
    <col min="1" max="1" width="5.125" style="57" customWidth="1"/>
    <col min="2" max="2" width="12.75" style="57" customWidth="1"/>
    <col min="3" max="3" width="7.5" style="57" customWidth="1"/>
    <col min="4" max="4" width="17.125" style="57" customWidth="1"/>
    <col min="5" max="19" width="8.375" style="57" customWidth="1"/>
    <col min="20" max="16384" width="10" style="57"/>
  </cols>
  <sheetData>
    <row r="1" s="57" customFormat="1" ht="19.9" customHeight="1" spans="1:19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="57" customFormat="1" ht="31.35" customHeight="1" spans="1:19">
      <c r="A2" s="59" t="s">
        <v>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="57" customFormat="1" spans="1:19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58"/>
      <c r="K3" s="58"/>
      <c r="L3" s="58"/>
      <c r="M3" s="58"/>
      <c r="N3" s="58"/>
      <c r="O3" s="58"/>
      <c r="P3" s="58"/>
      <c r="Q3" s="66" t="s">
        <v>18</v>
      </c>
      <c r="R3" s="66"/>
      <c r="S3" s="66"/>
    </row>
    <row r="4" s="57" customFormat="1" ht="30.2" customHeight="1" spans="1:19">
      <c r="A4" s="61" t="s">
        <v>70</v>
      </c>
      <c r="B4" s="61"/>
      <c r="C4" s="61" t="s">
        <v>71</v>
      </c>
      <c r="D4" s="61"/>
      <c r="E4" s="61" t="s">
        <v>72</v>
      </c>
      <c r="F4" s="61" t="s">
        <v>73</v>
      </c>
      <c r="G4" s="61"/>
      <c r="H4" s="61"/>
      <c r="I4" s="61"/>
      <c r="J4" s="61"/>
      <c r="K4" s="61"/>
      <c r="L4" s="61"/>
      <c r="M4" s="61"/>
      <c r="N4" s="61" t="s">
        <v>74</v>
      </c>
      <c r="O4" s="61"/>
      <c r="P4" s="61"/>
      <c r="Q4" s="61"/>
      <c r="R4" s="61"/>
      <c r="S4" s="61"/>
    </row>
    <row r="5" s="57" customFormat="1" ht="21.95" customHeight="1" spans="1:19">
      <c r="A5" s="61" t="s">
        <v>75</v>
      </c>
      <c r="B5" s="61" t="s">
        <v>2</v>
      </c>
      <c r="C5" s="61" t="s">
        <v>75</v>
      </c>
      <c r="D5" s="61" t="s">
        <v>2</v>
      </c>
      <c r="E5" s="61"/>
      <c r="F5" s="61" t="s">
        <v>76</v>
      </c>
      <c r="G5" s="61" t="s">
        <v>77</v>
      </c>
      <c r="H5" s="61" t="s">
        <v>78</v>
      </c>
      <c r="I5" s="61" t="s">
        <v>79</v>
      </c>
      <c r="J5" s="61" t="s">
        <v>80</v>
      </c>
      <c r="K5" s="61" t="s">
        <v>81</v>
      </c>
      <c r="L5" s="61" t="s">
        <v>82</v>
      </c>
      <c r="M5" s="61" t="s">
        <v>83</v>
      </c>
      <c r="N5" s="61" t="s">
        <v>76</v>
      </c>
      <c r="O5" s="61" t="s">
        <v>62</v>
      </c>
      <c r="P5" s="61"/>
      <c r="Q5" s="61"/>
      <c r="R5" s="61" t="s">
        <v>84</v>
      </c>
      <c r="S5" s="61" t="s">
        <v>67</v>
      </c>
    </row>
    <row r="6" s="57" customFormat="1" ht="27.2" customHeight="1" spans="1:19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 t="s">
        <v>85</v>
      </c>
      <c r="P6" s="61" t="s">
        <v>86</v>
      </c>
      <c r="Q6" s="61" t="s">
        <v>87</v>
      </c>
      <c r="R6" s="61"/>
      <c r="S6" s="61"/>
    </row>
    <row r="7" s="57" customFormat="1" ht="27.95" customHeight="1" spans="1:19">
      <c r="A7" s="61" t="s">
        <v>88</v>
      </c>
      <c r="B7" s="61"/>
      <c r="C7" s="62"/>
      <c r="D7" s="62"/>
      <c r="E7" s="63">
        <v>558.114879</v>
      </c>
      <c r="F7" s="63">
        <v>558.114879</v>
      </c>
      <c r="G7" s="63">
        <v>558.114879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</row>
    <row r="8" s="57" customFormat="1" ht="23.1" customHeight="1" spans="1:19">
      <c r="A8" s="64" t="s">
        <v>89</v>
      </c>
      <c r="B8" s="64" t="s">
        <v>90</v>
      </c>
      <c r="C8" s="62"/>
      <c r="D8" s="62"/>
      <c r="E8" s="63">
        <v>558.114879</v>
      </c>
      <c r="F8" s="63">
        <v>558.114879</v>
      </c>
      <c r="G8" s="63">
        <v>558.114879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</row>
    <row r="9" s="57" customFormat="1" ht="23.1" customHeight="1" spans="1:19">
      <c r="A9" s="64" t="s">
        <v>89</v>
      </c>
      <c r="B9" s="64" t="s">
        <v>90</v>
      </c>
      <c r="C9" s="56" t="s">
        <v>91</v>
      </c>
      <c r="D9" s="56" t="s">
        <v>92</v>
      </c>
      <c r="E9" s="63">
        <v>21.600981</v>
      </c>
      <c r="F9" s="63">
        <v>21.600981</v>
      </c>
      <c r="G9" s="63">
        <v>21.600981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</row>
    <row r="10" s="57" customFormat="1" ht="23.1" customHeight="1" spans="1:19">
      <c r="A10" s="64" t="s">
        <v>89</v>
      </c>
      <c r="B10" s="64" t="s">
        <v>90</v>
      </c>
      <c r="C10" s="56" t="s">
        <v>93</v>
      </c>
      <c r="D10" s="56" t="s">
        <v>94</v>
      </c>
      <c r="E10" s="65">
        <v>0.751253</v>
      </c>
      <c r="F10" s="65">
        <v>0.751253</v>
      </c>
      <c r="G10" s="65">
        <v>0.751253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</row>
    <row r="11" s="57" customFormat="1" ht="23.1" customHeight="1" spans="1:19">
      <c r="A11" s="64" t="s">
        <v>89</v>
      </c>
      <c r="B11" s="64" t="s">
        <v>90</v>
      </c>
      <c r="C11" s="62" t="s">
        <v>95</v>
      </c>
      <c r="D11" s="62" t="s">
        <v>96</v>
      </c>
      <c r="E11" s="65">
        <v>0.597631</v>
      </c>
      <c r="F11" s="65">
        <v>0.597631</v>
      </c>
      <c r="G11" s="65">
        <v>0.597631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</row>
    <row r="12" s="57" customFormat="1" ht="23.1" customHeight="1" spans="1:19">
      <c r="A12" s="64" t="s">
        <v>89</v>
      </c>
      <c r="B12" s="64" t="s">
        <v>90</v>
      </c>
      <c r="C12" s="62" t="s">
        <v>97</v>
      </c>
      <c r="D12" s="62" t="s">
        <v>98</v>
      </c>
      <c r="E12" s="65">
        <v>0.153622</v>
      </c>
      <c r="F12" s="65">
        <v>0.153622</v>
      </c>
      <c r="G12" s="65">
        <v>0.153622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</row>
    <row r="13" s="57" customFormat="1" ht="23.1" customHeight="1" spans="1:19">
      <c r="A13" s="64" t="s">
        <v>89</v>
      </c>
      <c r="B13" s="64" t="s">
        <v>90</v>
      </c>
      <c r="C13" s="56" t="s">
        <v>99</v>
      </c>
      <c r="D13" s="56" t="s">
        <v>100</v>
      </c>
      <c r="E13" s="65">
        <v>20.849728</v>
      </c>
      <c r="F13" s="65">
        <v>20.849728</v>
      </c>
      <c r="G13" s="65">
        <v>20.849728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</row>
    <row r="14" s="57" customFormat="1" ht="23.1" customHeight="1" spans="1:19">
      <c r="A14" s="64" t="s">
        <v>89</v>
      </c>
      <c r="B14" s="64" t="s">
        <v>90</v>
      </c>
      <c r="C14" s="62" t="s">
        <v>101</v>
      </c>
      <c r="D14" s="62" t="s">
        <v>102</v>
      </c>
      <c r="E14" s="65">
        <v>20.849728</v>
      </c>
      <c r="F14" s="65">
        <v>20.849728</v>
      </c>
      <c r="G14" s="65">
        <v>20.849728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</row>
    <row r="15" s="57" customFormat="1" ht="23.1" customHeight="1" spans="1:19">
      <c r="A15" s="64" t="s">
        <v>89</v>
      </c>
      <c r="B15" s="64" t="s">
        <v>90</v>
      </c>
      <c r="C15" s="56" t="s">
        <v>103</v>
      </c>
      <c r="D15" s="56" t="s">
        <v>104</v>
      </c>
      <c r="E15" s="63">
        <v>8.466442</v>
      </c>
      <c r="F15" s="63">
        <v>8.466442</v>
      </c>
      <c r="G15" s="63">
        <v>8.466442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</row>
    <row r="16" s="57" customFormat="1" ht="23.1" customHeight="1" spans="1:19">
      <c r="A16" s="64" t="s">
        <v>89</v>
      </c>
      <c r="B16" s="64" t="s">
        <v>90</v>
      </c>
      <c r="C16" s="56" t="s">
        <v>105</v>
      </c>
      <c r="D16" s="56" t="s">
        <v>106</v>
      </c>
      <c r="E16" s="65">
        <v>8.466442</v>
      </c>
      <c r="F16" s="65">
        <v>8.466442</v>
      </c>
      <c r="G16" s="65">
        <v>8.466442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</row>
    <row r="17" s="57" customFormat="1" ht="23.1" customHeight="1" spans="1:19">
      <c r="A17" s="64" t="s">
        <v>89</v>
      </c>
      <c r="B17" s="64" t="s">
        <v>90</v>
      </c>
      <c r="C17" s="62" t="s">
        <v>107</v>
      </c>
      <c r="D17" s="62" t="s">
        <v>108</v>
      </c>
      <c r="E17" s="65">
        <v>8.466442</v>
      </c>
      <c r="F17" s="65">
        <v>8.466442</v>
      </c>
      <c r="G17" s="65">
        <v>8.466442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</row>
    <row r="18" s="57" customFormat="1" ht="23.1" customHeight="1" spans="1:19">
      <c r="A18" s="64" t="s">
        <v>89</v>
      </c>
      <c r="B18" s="64" t="s">
        <v>90</v>
      </c>
      <c r="C18" s="56" t="s">
        <v>109</v>
      </c>
      <c r="D18" s="56" t="s">
        <v>110</v>
      </c>
      <c r="E18" s="63">
        <v>510.8318</v>
      </c>
      <c r="F18" s="63">
        <v>510.8318</v>
      </c>
      <c r="G18" s="63">
        <v>510.8318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</row>
    <row r="19" s="57" customFormat="1" ht="23.1" customHeight="1" spans="1:19">
      <c r="A19" s="64" t="s">
        <v>89</v>
      </c>
      <c r="B19" s="64" t="s">
        <v>90</v>
      </c>
      <c r="C19" s="56" t="s">
        <v>111</v>
      </c>
      <c r="D19" s="56" t="s">
        <v>112</v>
      </c>
      <c r="E19" s="65">
        <v>175.0118</v>
      </c>
      <c r="F19" s="65">
        <v>175.0118</v>
      </c>
      <c r="G19" s="65">
        <v>175.0118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</row>
    <row r="20" s="57" customFormat="1" ht="23.1" customHeight="1" spans="1:19">
      <c r="A20" s="64" t="s">
        <v>89</v>
      </c>
      <c r="B20" s="64" t="s">
        <v>90</v>
      </c>
      <c r="C20" s="62" t="s">
        <v>113</v>
      </c>
      <c r="D20" s="62" t="s">
        <v>114</v>
      </c>
      <c r="E20" s="65">
        <v>166.0238</v>
      </c>
      <c r="F20" s="65">
        <v>166.0238</v>
      </c>
      <c r="G20" s="65">
        <v>166.0238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</row>
    <row r="21" s="57" customFormat="1" ht="23.1" customHeight="1" spans="1:19">
      <c r="A21" s="64" t="s">
        <v>89</v>
      </c>
      <c r="B21" s="64" t="s">
        <v>90</v>
      </c>
      <c r="C21" s="62" t="s">
        <v>115</v>
      </c>
      <c r="D21" s="62" t="s">
        <v>116</v>
      </c>
      <c r="E21" s="65">
        <v>8.988</v>
      </c>
      <c r="F21" s="65">
        <v>8.988</v>
      </c>
      <c r="G21" s="65">
        <v>8.988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</row>
    <row r="22" s="57" customFormat="1" ht="23.1" customHeight="1" spans="1:19">
      <c r="A22" s="64" t="s">
        <v>89</v>
      </c>
      <c r="B22" s="64" t="s">
        <v>90</v>
      </c>
      <c r="C22" s="56" t="s">
        <v>117</v>
      </c>
      <c r="D22" s="56" t="s">
        <v>118</v>
      </c>
      <c r="E22" s="65">
        <v>335.82</v>
      </c>
      <c r="F22" s="65">
        <v>335.82</v>
      </c>
      <c r="G22" s="65">
        <v>335.82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</row>
    <row r="23" s="57" customFormat="1" ht="23.1" customHeight="1" spans="1:19">
      <c r="A23" s="64" t="s">
        <v>89</v>
      </c>
      <c r="B23" s="64" t="s">
        <v>90</v>
      </c>
      <c r="C23" s="62" t="s">
        <v>119</v>
      </c>
      <c r="D23" s="62" t="s">
        <v>120</v>
      </c>
      <c r="E23" s="65">
        <v>229.22</v>
      </c>
      <c r="F23" s="65">
        <v>229.22</v>
      </c>
      <c r="G23" s="65">
        <v>229.22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</row>
    <row r="24" s="57" customFormat="1" ht="23.1" customHeight="1" spans="1:19">
      <c r="A24" s="64" t="s">
        <v>89</v>
      </c>
      <c r="B24" s="64" t="s">
        <v>90</v>
      </c>
      <c r="C24" s="62" t="s">
        <v>121</v>
      </c>
      <c r="D24" s="62" t="s">
        <v>114</v>
      </c>
      <c r="E24" s="65">
        <v>106.6</v>
      </c>
      <c r="F24" s="65">
        <v>106.6</v>
      </c>
      <c r="G24" s="65">
        <v>106.6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</row>
    <row r="25" s="57" customFormat="1" ht="23.1" customHeight="1" spans="1:19">
      <c r="A25" s="64" t="s">
        <v>89</v>
      </c>
      <c r="B25" s="64" t="s">
        <v>90</v>
      </c>
      <c r="C25" s="56" t="s">
        <v>122</v>
      </c>
      <c r="D25" s="56" t="s">
        <v>123</v>
      </c>
      <c r="E25" s="63">
        <v>17.215656</v>
      </c>
      <c r="F25" s="63">
        <v>17.215656</v>
      </c>
      <c r="G25" s="63">
        <v>17.215656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</row>
    <row r="26" s="57" customFormat="1" ht="23.1" customHeight="1" spans="1:19">
      <c r="A26" s="64" t="s">
        <v>89</v>
      </c>
      <c r="B26" s="64" t="s">
        <v>90</v>
      </c>
      <c r="C26" s="56" t="s">
        <v>124</v>
      </c>
      <c r="D26" s="56" t="s">
        <v>125</v>
      </c>
      <c r="E26" s="65">
        <v>17.215656</v>
      </c>
      <c r="F26" s="65">
        <v>17.215656</v>
      </c>
      <c r="G26" s="65">
        <v>17.215656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</row>
    <row r="27" s="57" customFormat="1" ht="23.1" customHeight="1" spans="1:19">
      <c r="A27" s="64" t="s">
        <v>89</v>
      </c>
      <c r="B27" s="64" t="s">
        <v>90</v>
      </c>
      <c r="C27" s="62" t="s">
        <v>126</v>
      </c>
      <c r="D27" s="62" t="s">
        <v>127</v>
      </c>
      <c r="E27" s="65">
        <v>17.215656</v>
      </c>
      <c r="F27" s="65">
        <v>17.215656</v>
      </c>
      <c r="G27" s="65">
        <v>17.215656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</row>
  </sheetData>
  <mergeCells count="25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11" sqref="G11"/>
    </sheetView>
  </sheetViews>
  <sheetFormatPr defaultColWidth="10" defaultRowHeight="13.5"/>
  <cols>
    <col min="1" max="1" width="8.55" customWidth="1"/>
    <col min="2" max="2" width="12.75" customWidth="1"/>
    <col min="3" max="3" width="7.70833333333333" customWidth="1"/>
    <col min="4" max="4" width="15.8666666666667" customWidth="1"/>
    <col min="5" max="11" width="10.6416666666667" customWidth="1"/>
  </cols>
  <sheetData>
    <row r="1" ht="19.9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1.3" customHeight="1" spans="1:11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19.9" customHeight="1" spans="1:11">
      <c r="A3" s="16" t="s">
        <v>17</v>
      </c>
      <c r="B3" s="16"/>
      <c r="C3" s="16"/>
      <c r="D3" s="16"/>
      <c r="E3" s="16"/>
      <c r="F3" s="37"/>
      <c r="G3" s="37"/>
      <c r="H3" s="37"/>
      <c r="I3" s="38" t="s">
        <v>18</v>
      </c>
      <c r="J3" s="38"/>
      <c r="K3" s="38"/>
    </row>
    <row r="4" ht="20.1" customHeight="1" spans="1:11">
      <c r="A4" s="17" t="s">
        <v>70</v>
      </c>
      <c r="B4" s="17"/>
      <c r="C4" s="17" t="s">
        <v>71</v>
      </c>
      <c r="D4" s="17"/>
      <c r="E4" s="17" t="s">
        <v>72</v>
      </c>
      <c r="F4" s="17" t="s">
        <v>128</v>
      </c>
      <c r="G4" s="17"/>
      <c r="H4" s="17"/>
      <c r="I4" s="17" t="s">
        <v>129</v>
      </c>
      <c r="J4" s="17"/>
      <c r="K4" s="17"/>
    </row>
    <row r="5" ht="22.1" customHeight="1" spans="1:11">
      <c r="A5" s="17" t="s">
        <v>75</v>
      </c>
      <c r="B5" s="17" t="s">
        <v>2</v>
      </c>
      <c r="C5" s="17" t="s">
        <v>75</v>
      </c>
      <c r="D5" s="17" t="s">
        <v>2</v>
      </c>
      <c r="E5" s="17"/>
      <c r="F5" s="17" t="s">
        <v>76</v>
      </c>
      <c r="G5" s="17" t="s">
        <v>130</v>
      </c>
      <c r="H5" s="17" t="s">
        <v>131</v>
      </c>
      <c r="I5" s="17" t="s">
        <v>76</v>
      </c>
      <c r="J5" s="17" t="s">
        <v>132</v>
      </c>
      <c r="K5" s="17" t="s">
        <v>133</v>
      </c>
    </row>
    <row r="6" ht="19.9" customHeight="1" spans="1:11">
      <c r="A6" s="18" t="s">
        <v>72</v>
      </c>
      <c r="B6" s="18"/>
      <c r="C6" s="18"/>
      <c r="D6" s="18"/>
      <c r="E6" s="47">
        <f>E7</f>
        <v>558.114879</v>
      </c>
      <c r="F6" s="47">
        <f t="shared" ref="F6:K6" si="0">F7</f>
        <v>213.306879</v>
      </c>
      <c r="G6" s="47">
        <f t="shared" si="0"/>
        <v>195.066879</v>
      </c>
      <c r="H6" s="47">
        <f t="shared" si="0"/>
        <v>18.24</v>
      </c>
      <c r="I6" s="47">
        <f t="shared" si="0"/>
        <v>344.808</v>
      </c>
      <c r="J6" s="47">
        <f t="shared" si="0"/>
        <v>0</v>
      </c>
      <c r="K6" s="47">
        <f t="shared" si="0"/>
        <v>344.808</v>
      </c>
    </row>
    <row r="7" ht="23.1" customHeight="1" spans="1:11">
      <c r="A7" s="21" t="s">
        <v>89</v>
      </c>
      <c r="B7" s="55" t="s">
        <v>134</v>
      </c>
      <c r="C7" s="22"/>
      <c r="D7" s="22"/>
      <c r="E7" s="47">
        <f>E8+E15+E21+E24</f>
        <v>558.114879</v>
      </c>
      <c r="F7" s="47">
        <f t="shared" ref="F7:K7" si="1">F8+F15+F21+F24</f>
        <v>213.306879</v>
      </c>
      <c r="G7" s="47">
        <f t="shared" si="1"/>
        <v>195.066879</v>
      </c>
      <c r="H7" s="47">
        <f t="shared" si="1"/>
        <v>18.24</v>
      </c>
      <c r="I7" s="47">
        <f t="shared" si="1"/>
        <v>344.808</v>
      </c>
      <c r="J7" s="47">
        <f t="shared" si="1"/>
        <v>0</v>
      </c>
      <c r="K7" s="47">
        <f t="shared" si="1"/>
        <v>344.808</v>
      </c>
    </row>
    <row r="8" ht="23.1" customHeight="1" spans="1:11">
      <c r="A8" s="55" t="s">
        <v>135</v>
      </c>
      <c r="B8" s="55" t="s">
        <v>134</v>
      </c>
      <c r="C8" s="56" t="s">
        <v>109</v>
      </c>
      <c r="D8" s="56" t="s">
        <v>110</v>
      </c>
      <c r="E8" s="47">
        <f>E10+E11+E13+E14</f>
        <v>510.8318</v>
      </c>
      <c r="F8" s="47">
        <f t="shared" ref="F8:K8" si="2">F10+F11+F13+F14</f>
        <v>166.0238</v>
      </c>
      <c r="G8" s="47">
        <f t="shared" si="2"/>
        <v>147.7838</v>
      </c>
      <c r="H8" s="47">
        <f t="shared" si="2"/>
        <v>18.24</v>
      </c>
      <c r="I8" s="47">
        <f t="shared" si="2"/>
        <v>344.808</v>
      </c>
      <c r="J8" s="47">
        <f t="shared" si="2"/>
        <v>0</v>
      </c>
      <c r="K8" s="47">
        <f t="shared" si="2"/>
        <v>344.808</v>
      </c>
    </row>
    <row r="9" customFormat="1" ht="23.1" customHeight="1" spans="1:11">
      <c r="A9" s="55" t="s">
        <v>135</v>
      </c>
      <c r="B9" s="55" t="s">
        <v>134</v>
      </c>
      <c r="C9" s="56" t="s">
        <v>111</v>
      </c>
      <c r="D9" s="56" t="s">
        <v>112</v>
      </c>
      <c r="E9" s="43">
        <f>E10+E11</f>
        <v>175.0118</v>
      </c>
      <c r="F9" s="43">
        <f t="shared" ref="F9:K9" si="3">F10+F11</f>
        <v>166.0238</v>
      </c>
      <c r="G9" s="43">
        <f t="shared" si="3"/>
        <v>147.7838</v>
      </c>
      <c r="H9" s="43">
        <f t="shared" si="3"/>
        <v>18.24</v>
      </c>
      <c r="I9" s="43">
        <f t="shared" si="3"/>
        <v>8.988</v>
      </c>
      <c r="J9" s="43">
        <f t="shared" si="3"/>
        <v>0</v>
      </c>
      <c r="K9" s="43">
        <f t="shared" si="3"/>
        <v>8.988</v>
      </c>
    </row>
    <row r="10" ht="23.1" customHeight="1" spans="1:11">
      <c r="A10" s="55" t="s">
        <v>135</v>
      </c>
      <c r="B10" s="55" t="s">
        <v>134</v>
      </c>
      <c r="C10" s="22" t="s">
        <v>113</v>
      </c>
      <c r="D10" s="22" t="s">
        <v>114</v>
      </c>
      <c r="E10" s="43">
        <v>166.0238</v>
      </c>
      <c r="F10" s="43">
        <v>166.0238</v>
      </c>
      <c r="G10" s="43">
        <v>147.7838</v>
      </c>
      <c r="H10" s="43">
        <v>18.24</v>
      </c>
      <c r="I10" s="43">
        <v>0</v>
      </c>
      <c r="J10" s="43">
        <v>0</v>
      </c>
      <c r="K10" s="43">
        <v>0</v>
      </c>
    </row>
    <row r="11" ht="23.1" customHeight="1" spans="1:11">
      <c r="A11" s="55" t="s">
        <v>135</v>
      </c>
      <c r="B11" s="55" t="s">
        <v>134</v>
      </c>
      <c r="C11" s="22" t="s">
        <v>115</v>
      </c>
      <c r="D11" s="22" t="s">
        <v>116</v>
      </c>
      <c r="E11" s="43">
        <v>8.988</v>
      </c>
      <c r="F11" s="43">
        <v>0</v>
      </c>
      <c r="G11" s="43">
        <v>0</v>
      </c>
      <c r="H11" s="43">
        <v>0</v>
      </c>
      <c r="I11" s="43">
        <v>8.988</v>
      </c>
      <c r="J11" s="43">
        <v>0</v>
      </c>
      <c r="K11" s="43">
        <v>8.988</v>
      </c>
    </row>
    <row r="12" ht="23.1" customHeight="1" spans="1:11">
      <c r="A12" s="55" t="s">
        <v>135</v>
      </c>
      <c r="B12" s="55" t="s">
        <v>134</v>
      </c>
      <c r="C12" s="21">
        <v>20141</v>
      </c>
      <c r="D12" s="56" t="s">
        <v>118</v>
      </c>
      <c r="E12" s="43">
        <f>E13+E14</f>
        <v>335.82</v>
      </c>
      <c r="F12" s="43">
        <f t="shared" ref="F12:K12" si="4">F13+F14</f>
        <v>0</v>
      </c>
      <c r="G12" s="43">
        <f t="shared" si="4"/>
        <v>0</v>
      </c>
      <c r="H12" s="43">
        <f t="shared" si="4"/>
        <v>0</v>
      </c>
      <c r="I12" s="43">
        <f t="shared" si="4"/>
        <v>335.82</v>
      </c>
      <c r="J12" s="43">
        <f t="shared" si="4"/>
        <v>0</v>
      </c>
      <c r="K12" s="43">
        <f t="shared" si="4"/>
        <v>335.82</v>
      </c>
    </row>
    <row r="13" ht="23.1" customHeight="1" spans="1:11">
      <c r="A13" s="55" t="s">
        <v>135</v>
      </c>
      <c r="B13" s="55" t="s">
        <v>134</v>
      </c>
      <c r="C13" s="21">
        <v>2014101</v>
      </c>
      <c r="D13" s="22" t="s">
        <v>114</v>
      </c>
      <c r="E13" s="43">
        <v>106.6</v>
      </c>
      <c r="F13" s="43">
        <v>0</v>
      </c>
      <c r="G13" s="43">
        <v>0</v>
      </c>
      <c r="H13" s="43">
        <v>0</v>
      </c>
      <c r="I13" s="43">
        <v>106.6</v>
      </c>
      <c r="J13" s="43">
        <v>0</v>
      </c>
      <c r="K13" s="43">
        <v>106.6</v>
      </c>
    </row>
    <row r="14" ht="23.1" customHeight="1" spans="1:11">
      <c r="A14" s="55" t="s">
        <v>135</v>
      </c>
      <c r="B14" s="55" t="s">
        <v>134</v>
      </c>
      <c r="C14" s="22" t="s">
        <v>119</v>
      </c>
      <c r="D14" s="22" t="s">
        <v>120</v>
      </c>
      <c r="E14" s="43">
        <v>229.22</v>
      </c>
      <c r="F14" s="43">
        <v>0</v>
      </c>
      <c r="G14" s="43">
        <v>0</v>
      </c>
      <c r="H14" s="43">
        <v>0</v>
      </c>
      <c r="I14" s="43">
        <v>229.22</v>
      </c>
      <c r="J14" s="43">
        <v>0</v>
      </c>
      <c r="K14" s="43">
        <v>229.22</v>
      </c>
    </row>
    <row r="15" ht="23.1" customHeight="1" spans="1:11">
      <c r="A15" s="55" t="s">
        <v>135</v>
      </c>
      <c r="B15" s="55" t="s">
        <v>134</v>
      </c>
      <c r="C15" s="56" t="s">
        <v>91</v>
      </c>
      <c r="D15" s="56" t="s">
        <v>92</v>
      </c>
      <c r="E15" s="47">
        <v>21.600981</v>
      </c>
      <c r="F15" s="47">
        <v>21.600981</v>
      </c>
      <c r="G15" s="47">
        <v>21.600981</v>
      </c>
      <c r="H15" s="47">
        <v>0</v>
      </c>
      <c r="I15" s="47">
        <v>0</v>
      </c>
      <c r="J15" s="47">
        <v>0</v>
      </c>
      <c r="K15" s="47">
        <v>0</v>
      </c>
    </row>
    <row r="16" customFormat="1" ht="23.1" customHeight="1" spans="1:11">
      <c r="A16" s="55" t="s">
        <v>135</v>
      </c>
      <c r="B16" s="55" t="s">
        <v>134</v>
      </c>
      <c r="C16" s="56" t="s">
        <v>99</v>
      </c>
      <c r="D16" s="56" t="s">
        <v>100</v>
      </c>
      <c r="E16" s="43">
        <v>20.849728</v>
      </c>
      <c r="F16" s="43">
        <v>20.849728</v>
      </c>
      <c r="G16" s="43">
        <v>20.849728</v>
      </c>
      <c r="H16" s="43">
        <v>0</v>
      </c>
      <c r="I16" s="43">
        <v>0</v>
      </c>
      <c r="J16" s="43">
        <v>0</v>
      </c>
      <c r="K16" s="43">
        <v>0</v>
      </c>
    </row>
    <row r="17" customFormat="1" ht="23.1" customHeight="1" spans="1:11">
      <c r="A17" s="55" t="s">
        <v>135</v>
      </c>
      <c r="B17" s="55" t="s">
        <v>134</v>
      </c>
      <c r="C17" s="22" t="s">
        <v>101</v>
      </c>
      <c r="D17" s="22" t="s">
        <v>102</v>
      </c>
      <c r="E17" s="43">
        <v>20.849728</v>
      </c>
      <c r="F17" s="43">
        <v>20.849728</v>
      </c>
      <c r="G17" s="43">
        <v>20.849728</v>
      </c>
      <c r="H17" s="43">
        <v>0</v>
      </c>
      <c r="I17" s="43">
        <v>0</v>
      </c>
      <c r="J17" s="43">
        <v>0</v>
      </c>
      <c r="K17" s="43">
        <v>0</v>
      </c>
    </row>
    <row r="18" customFormat="1" ht="23.1" customHeight="1" spans="1:11">
      <c r="A18" s="55" t="s">
        <v>135</v>
      </c>
      <c r="B18" s="55" t="s">
        <v>134</v>
      </c>
      <c r="C18" s="56" t="s">
        <v>93</v>
      </c>
      <c r="D18" s="56" t="s">
        <v>94</v>
      </c>
      <c r="E18" s="43">
        <v>0.751253</v>
      </c>
      <c r="F18" s="43">
        <v>0.751253</v>
      </c>
      <c r="G18" s="43">
        <v>0.751253</v>
      </c>
      <c r="H18" s="43">
        <v>0</v>
      </c>
      <c r="I18" s="43">
        <v>0</v>
      </c>
      <c r="J18" s="43">
        <v>0</v>
      </c>
      <c r="K18" s="43">
        <v>0</v>
      </c>
    </row>
    <row r="19" customFormat="1" ht="23.1" customHeight="1" spans="1:11">
      <c r="A19" s="55" t="s">
        <v>135</v>
      </c>
      <c r="B19" s="55" t="s">
        <v>134</v>
      </c>
      <c r="C19" s="22" t="s">
        <v>97</v>
      </c>
      <c r="D19" s="22" t="s">
        <v>98</v>
      </c>
      <c r="E19" s="43">
        <v>0.153622</v>
      </c>
      <c r="F19" s="43">
        <v>0.153622</v>
      </c>
      <c r="G19" s="43">
        <v>0.153622</v>
      </c>
      <c r="H19" s="43">
        <v>0</v>
      </c>
      <c r="I19" s="43">
        <v>0</v>
      </c>
      <c r="J19" s="43">
        <v>0</v>
      </c>
      <c r="K19" s="43">
        <v>0</v>
      </c>
    </row>
    <row r="20" ht="23.1" customHeight="1" spans="1:11">
      <c r="A20" s="55" t="s">
        <v>135</v>
      </c>
      <c r="B20" s="55" t="s">
        <v>134</v>
      </c>
      <c r="C20" s="22" t="s">
        <v>95</v>
      </c>
      <c r="D20" s="22" t="s">
        <v>96</v>
      </c>
      <c r="E20" s="43">
        <v>0.597631</v>
      </c>
      <c r="F20" s="43">
        <v>0.597631</v>
      </c>
      <c r="G20" s="43">
        <v>0.597631</v>
      </c>
      <c r="H20" s="43">
        <v>0</v>
      </c>
      <c r="I20" s="43">
        <v>0</v>
      </c>
      <c r="J20" s="43">
        <v>0</v>
      </c>
      <c r="K20" s="43">
        <v>0</v>
      </c>
    </row>
    <row r="21" ht="23.1" customHeight="1" spans="1:11">
      <c r="A21" s="55" t="s">
        <v>135</v>
      </c>
      <c r="B21" s="55" t="s">
        <v>134</v>
      </c>
      <c r="C21" s="56" t="s">
        <v>103</v>
      </c>
      <c r="D21" s="56" t="s">
        <v>104</v>
      </c>
      <c r="E21" s="47">
        <v>8.466442</v>
      </c>
      <c r="F21" s="47">
        <v>8.466442</v>
      </c>
      <c r="G21" s="47">
        <v>8.466442</v>
      </c>
      <c r="H21" s="47">
        <v>0</v>
      </c>
      <c r="I21" s="47">
        <v>0</v>
      </c>
      <c r="J21" s="47">
        <v>0</v>
      </c>
      <c r="K21" s="47">
        <v>0</v>
      </c>
    </row>
    <row r="22" customFormat="1" ht="23.1" customHeight="1" spans="1:11">
      <c r="A22" s="55" t="s">
        <v>135</v>
      </c>
      <c r="B22" s="55" t="s">
        <v>134</v>
      </c>
      <c r="C22" s="56" t="s">
        <v>105</v>
      </c>
      <c r="D22" s="56" t="s">
        <v>106</v>
      </c>
      <c r="E22" s="43">
        <v>8.466442</v>
      </c>
      <c r="F22" s="43">
        <v>8.466442</v>
      </c>
      <c r="G22" s="43">
        <v>8.466442</v>
      </c>
      <c r="H22" s="43">
        <v>0</v>
      </c>
      <c r="I22" s="43">
        <v>0</v>
      </c>
      <c r="J22" s="43">
        <v>0</v>
      </c>
      <c r="K22" s="43">
        <v>0</v>
      </c>
    </row>
    <row r="23" ht="23.1" customHeight="1" spans="1:11">
      <c r="A23" s="55" t="s">
        <v>135</v>
      </c>
      <c r="B23" s="55" t="s">
        <v>134</v>
      </c>
      <c r="C23" s="22" t="s">
        <v>107</v>
      </c>
      <c r="D23" s="22" t="s">
        <v>108</v>
      </c>
      <c r="E23" s="43">
        <v>8.466442</v>
      </c>
      <c r="F23" s="43">
        <v>8.466442</v>
      </c>
      <c r="G23" s="43">
        <v>8.466442</v>
      </c>
      <c r="H23" s="43">
        <v>0</v>
      </c>
      <c r="I23" s="43">
        <v>0</v>
      </c>
      <c r="J23" s="43">
        <v>0</v>
      </c>
      <c r="K23" s="43">
        <v>0</v>
      </c>
    </row>
    <row r="24" ht="23.1" customHeight="1" spans="1:11">
      <c r="A24" s="55" t="s">
        <v>135</v>
      </c>
      <c r="B24" s="55" t="s">
        <v>134</v>
      </c>
      <c r="C24" s="56" t="s">
        <v>122</v>
      </c>
      <c r="D24" s="56" t="s">
        <v>123</v>
      </c>
      <c r="E24" s="47">
        <v>17.215656</v>
      </c>
      <c r="F24" s="47">
        <v>17.215656</v>
      </c>
      <c r="G24" s="47">
        <v>17.215656</v>
      </c>
      <c r="H24" s="47">
        <v>0</v>
      </c>
      <c r="I24" s="47">
        <v>0</v>
      </c>
      <c r="J24" s="47">
        <v>0</v>
      </c>
      <c r="K24" s="47">
        <v>0</v>
      </c>
    </row>
    <row r="25" customFormat="1" ht="23.1" customHeight="1" spans="1:11">
      <c r="A25" s="55" t="s">
        <v>135</v>
      </c>
      <c r="B25" s="55" t="s">
        <v>134</v>
      </c>
      <c r="C25" s="56" t="s">
        <v>124</v>
      </c>
      <c r="D25" s="56" t="s">
        <v>125</v>
      </c>
      <c r="E25" s="43">
        <v>17.215656</v>
      </c>
      <c r="F25" s="43">
        <v>17.215656</v>
      </c>
      <c r="G25" s="43">
        <v>17.215656</v>
      </c>
      <c r="H25" s="43">
        <v>0</v>
      </c>
      <c r="I25" s="43">
        <v>0</v>
      </c>
      <c r="J25" s="43">
        <v>0</v>
      </c>
      <c r="K25" s="43">
        <v>0</v>
      </c>
    </row>
    <row r="26" ht="23.1" customHeight="1" spans="1:11">
      <c r="A26" s="55" t="s">
        <v>135</v>
      </c>
      <c r="B26" s="55" t="s">
        <v>134</v>
      </c>
      <c r="C26" s="22" t="s">
        <v>126</v>
      </c>
      <c r="D26" s="22" t="s">
        <v>127</v>
      </c>
      <c r="E26" s="43">
        <v>17.215656</v>
      </c>
      <c r="F26" s="43">
        <v>17.215656</v>
      </c>
      <c r="G26" s="43">
        <v>17.215656</v>
      </c>
      <c r="H26" s="43">
        <v>0</v>
      </c>
      <c r="I26" s="43">
        <v>0</v>
      </c>
      <c r="J26" s="43">
        <v>0</v>
      </c>
      <c r="K26" s="43">
        <v>0</v>
      </c>
    </row>
    <row r="27" ht="19.9" customHeight="1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7" workbookViewId="0">
      <selection activeCell="F41" sqref="F41"/>
    </sheetView>
  </sheetViews>
  <sheetFormatPr defaultColWidth="10" defaultRowHeight="13.5" outlineLevelCol="3"/>
  <cols>
    <col min="1" max="1" width="22.6583333333333" customWidth="1"/>
    <col min="2" max="2" width="19.125" customWidth="1"/>
    <col min="3" max="3" width="32.975" customWidth="1"/>
    <col min="4" max="4" width="19.125" customWidth="1"/>
  </cols>
  <sheetData>
    <row r="1" ht="15.05" customHeight="1" spans="1:4">
      <c r="A1" s="1"/>
      <c r="B1" s="1"/>
      <c r="C1" s="1"/>
      <c r="D1" s="1"/>
    </row>
    <row r="2" ht="52.75" customHeight="1" spans="1:4">
      <c r="A2" s="11" t="s">
        <v>7</v>
      </c>
      <c r="B2" s="11"/>
      <c r="C2" s="11"/>
      <c r="D2" s="11"/>
    </row>
    <row r="3" ht="20.35" customHeight="1" spans="1:4">
      <c r="A3" s="16" t="s">
        <v>17</v>
      </c>
      <c r="B3" s="16"/>
      <c r="C3" s="16"/>
      <c r="D3" s="38" t="s">
        <v>18</v>
      </c>
    </row>
    <row r="4" ht="27.85" customHeight="1" spans="1:4">
      <c r="A4" s="52" t="s">
        <v>19</v>
      </c>
      <c r="B4" s="52"/>
      <c r="C4" s="52" t="s">
        <v>20</v>
      </c>
      <c r="D4" s="52"/>
    </row>
    <row r="5" ht="18.8" customHeight="1" spans="1:4">
      <c r="A5" s="48" t="s">
        <v>136</v>
      </c>
      <c r="B5" s="48" t="s">
        <v>22</v>
      </c>
      <c r="C5" s="48" t="s">
        <v>136</v>
      </c>
      <c r="D5" s="48" t="s">
        <v>22</v>
      </c>
    </row>
    <row r="6" ht="18.5" customHeight="1" spans="1:4">
      <c r="A6" s="22" t="s">
        <v>137</v>
      </c>
      <c r="B6" s="19">
        <v>558.114879</v>
      </c>
      <c r="C6" s="22" t="s">
        <v>138</v>
      </c>
      <c r="D6" s="19">
        <v>558.114879</v>
      </c>
    </row>
    <row r="7" ht="22.75" customHeight="1" spans="1:4">
      <c r="A7" s="22" t="s">
        <v>139</v>
      </c>
      <c r="B7" s="43">
        <v>558.114879</v>
      </c>
      <c r="C7" s="22" t="s">
        <v>24</v>
      </c>
      <c r="D7" s="43">
        <f>部门收入总体情况表!E19</f>
        <v>175.0118</v>
      </c>
    </row>
    <row r="8" ht="22.75" customHeight="1" spans="1:4">
      <c r="A8" s="22" t="s">
        <v>140</v>
      </c>
      <c r="B8" s="43">
        <v>0</v>
      </c>
      <c r="C8" s="22" t="s">
        <v>26</v>
      </c>
      <c r="D8" s="43">
        <v>0</v>
      </c>
    </row>
    <row r="9" ht="22.75" customHeight="1" spans="1:4">
      <c r="A9" s="22" t="s">
        <v>141</v>
      </c>
      <c r="B9" s="43">
        <v>0</v>
      </c>
      <c r="C9" s="22" t="s">
        <v>28</v>
      </c>
      <c r="D9" s="43">
        <v>0</v>
      </c>
    </row>
    <row r="10" ht="22.75" customHeight="1" spans="1:4">
      <c r="A10" s="22" t="s">
        <v>142</v>
      </c>
      <c r="B10" s="19">
        <v>0</v>
      </c>
      <c r="C10" s="22" t="s">
        <v>30</v>
      </c>
      <c r="D10" s="43">
        <v>0</v>
      </c>
    </row>
    <row r="11" ht="22.75" customHeight="1" spans="1:4">
      <c r="A11" s="22" t="s">
        <v>139</v>
      </c>
      <c r="B11" s="43">
        <v>0</v>
      </c>
      <c r="C11" s="22" t="s">
        <v>32</v>
      </c>
      <c r="D11" s="43">
        <v>0</v>
      </c>
    </row>
    <row r="12" ht="22.75" customHeight="1" spans="1:4">
      <c r="A12" s="22" t="s">
        <v>140</v>
      </c>
      <c r="B12" s="43">
        <v>0</v>
      </c>
      <c r="C12" s="22" t="s">
        <v>34</v>
      </c>
      <c r="D12" s="43">
        <v>0</v>
      </c>
    </row>
    <row r="13" ht="22.75" customHeight="1" spans="1:4">
      <c r="A13" s="22" t="s">
        <v>141</v>
      </c>
      <c r="B13" s="43">
        <v>0</v>
      </c>
      <c r="C13" s="22" t="s">
        <v>36</v>
      </c>
      <c r="D13" s="43">
        <v>0</v>
      </c>
    </row>
    <row r="14" ht="22.75" customHeight="1" spans="1:4">
      <c r="A14" s="22"/>
      <c r="B14" s="23"/>
      <c r="C14" s="22" t="s">
        <v>37</v>
      </c>
      <c r="D14" s="43">
        <f>部门收入总体情况表!E10</f>
        <v>0.751253</v>
      </c>
    </row>
    <row r="15" ht="22.75" customHeight="1" spans="1:4">
      <c r="A15" s="22"/>
      <c r="B15" s="23"/>
      <c r="C15" s="22" t="s">
        <v>38</v>
      </c>
      <c r="D15" s="43">
        <v>0</v>
      </c>
    </row>
    <row r="16" ht="22.75" customHeight="1" spans="1:4">
      <c r="A16" s="22"/>
      <c r="B16" s="23"/>
      <c r="C16" s="22" t="s">
        <v>39</v>
      </c>
      <c r="D16" s="43">
        <f>部门收入总体情况表!E16</f>
        <v>8.466442</v>
      </c>
    </row>
    <row r="17" ht="22.75" customHeight="1" spans="1:4">
      <c r="A17" s="22"/>
      <c r="B17" s="23"/>
      <c r="C17" s="22" t="s">
        <v>40</v>
      </c>
      <c r="D17" s="43">
        <v>0</v>
      </c>
    </row>
    <row r="18" ht="22.75" customHeight="1" spans="1:4">
      <c r="A18" s="22"/>
      <c r="B18" s="23"/>
      <c r="C18" s="22" t="s">
        <v>41</v>
      </c>
      <c r="D18" s="43">
        <v>0</v>
      </c>
    </row>
    <row r="19" ht="22.75" customHeight="1" spans="1:4">
      <c r="A19" s="22"/>
      <c r="B19" s="22"/>
      <c r="C19" s="22" t="s">
        <v>42</v>
      </c>
      <c r="D19" s="43">
        <v>0</v>
      </c>
    </row>
    <row r="20" ht="22.75" customHeight="1" spans="1:4">
      <c r="A20" s="22"/>
      <c r="B20" s="22"/>
      <c r="C20" s="22" t="s">
        <v>43</v>
      </c>
      <c r="D20" s="43">
        <v>0</v>
      </c>
    </row>
    <row r="21" ht="22.75" customHeight="1" spans="1:4">
      <c r="A21" s="22"/>
      <c r="B21" s="22"/>
      <c r="C21" s="22" t="s">
        <v>44</v>
      </c>
      <c r="D21" s="43">
        <v>0</v>
      </c>
    </row>
    <row r="22" ht="22.75" customHeight="1" spans="1:4">
      <c r="A22" s="22"/>
      <c r="B22" s="22"/>
      <c r="C22" s="22" t="s">
        <v>45</v>
      </c>
      <c r="D22" s="43">
        <v>0</v>
      </c>
    </row>
    <row r="23" ht="22.75" customHeight="1" spans="1:4">
      <c r="A23" s="22"/>
      <c r="B23" s="22"/>
      <c r="C23" s="22" t="s">
        <v>46</v>
      </c>
      <c r="D23" s="43">
        <v>0</v>
      </c>
    </row>
    <row r="24" ht="22.75" customHeight="1" spans="1:4">
      <c r="A24" s="22"/>
      <c r="B24" s="22"/>
      <c r="C24" s="22" t="s">
        <v>47</v>
      </c>
      <c r="D24" s="43">
        <v>0</v>
      </c>
    </row>
    <row r="25" ht="22.75" customHeight="1" spans="1:4">
      <c r="A25" s="22"/>
      <c r="B25" s="22"/>
      <c r="C25" s="22" t="s">
        <v>48</v>
      </c>
      <c r="D25" s="43">
        <v>0</v>
      </c>
    </row>
    <row r="26" ht="22.75" customHeight="1" spans="1:4">
      <c r="A26" s="22"/>
      <c r="B26" s="22"/>
      <c r="C26" s="22" t="s">
        <v>49</v>
      </c>
      <c r="D26" s="43">
        <f>部门收入总体情况表!E26</f>
        <v>17.215656</v>
      </c>
    </row>
    <row r="27" ht="22.75" customHeight="1" spans="1:4">
      <c r="A27" s="22"/>
      <c r="B27" s="22"/>
      <c r="C27" s="22" t="s">
        <v>50</v>
      </c>
      <c r="D27" s="43">
        <v>0</v>
      </c>
    </row>
    <row r="28" ht="22.75" customHeight="1" spans="1:4">
      <c r="A28" s="22"/>
      <c r="B28" s="22"/>
      <c r="C28" s="22" t="s">
        <v>51</v>
      </c>
      <c r="D28" s="43">
        <v>0</v>
      </c>
    </row>
    <row r="29" ht="22.75" customHeight="1" spans="1:4">
      <c r="A29" s="22"/>
      <c r="B29" s="22"/>
      <c r="C29" s="22" t="s">
        <v>52</v>
      </c>
      <c r="D29" s="43">
        <v>0</v>
      </c>
    </row>
    <row r="30" ht="22.75" customHeight="1" spans="1:4">
      <c r="A30" s="22"/>
      <c r="B30" s="22"/>
      <c r="C30" s="22" t="s">
        <v>53</v>
      </c>
      <c r="D30" s="43">
        <v>0</v>
      </c>
    </row>
    <row r="31" ht="22.75" customHeight="1" spans="1:4">
      <c r="A31" s="22"/>
      <c r="B31" s="22"/>
      <c r="C31" s="22" t="s">
        <v>54</v>
      </c>
      <c r="D31" s="43">
        <v>0</v>
      </c>
    </row>
    <row r="32" ht="22.75" customHeight="1" spans="1:4">
      <c r="A32" s="22"/>
      <c r="B32" s="22"/>
      <c r="C32" s="22" t="s">
        <v>55</v>
      </c>
      <c r="D32" s="43">
        <v>0</v>
      </c>
    </row>
    <row r="33" ht="22.75" customHeight="1" spans="1:4">
      <c r="A33" s="22"/>
      <c r="B33" s="22"/>
      <c r="C33" s="22" t="s">
        <v>56</v>
      </c>
      <c r="D33" s="43">
        <v>0</v>
      </c>
    </row>
    <row r="34" ht="22.75" customHeight="1" spans="1:4">
      <c r="A34" s="22"/>
      <c r="B34" s="22"/>
      <c r="C34" s="22" t="s">
        <v>57</v>
      </c>
      <c r="D34" s="43">
        <v>0</v>
      </c>
    </row>
    <row r="35" ht="22.75" customHeight="1" spans="1:4">
      <c r="A35" s="22"/>
      <c r="B35" s="22"/>
      <c r="C35" s="22" t="s">
        <v>58</v>
      </c>
      <c r="D35" s="43">
        <v>0</v>
      </c>
    </row>
    <row r="36" ht="22.75" customHeight="1" spans="1:4">
      <c r="A36" s="22"/>
      <c r="B36" s="22"/>
      <c r="C36" s="22" t="s">
        <v>59</v>
      </c>
      <c r="D36" s="43">
        <v>0</v>
      </c>
    </row>
    <row r="37" ht="22.75" customHeight="1" spans="1:4">
      <c r="A37" s="22"/>
      <c r="B37" s="22"/>
      <c r="C37" s="22"/>
      <c r="D37" s="22"/>
    </row>
    <row r="38" ht="22.75" customHeight="1" spans="1:4">
      <c r="A38" s="22"/>
      <c r="B38" s="22"/>
      <c r="C38" s="22"/>
      <c r="D38" s="22"/>
    </row>
    <row r="39" ht="22.75" customHeight="1" spans="1:4">
      <c r="A39" s="22"/>
      <c r="B39" s="22"/>
      <c r="C39" s="22" t="s">
        <v>143</v>
      </c>
      <c r="D39" s="43"/>
    </row>
    <row r="40" ht="14.3" customHeight="1" spans="1:4">
      <c r="A40" s="22"/>
      <c r="B40" s="22"/>
      <c r="C40" s="22"/>
      <c r="D40" s="22"/>
    </row>
    <row r="41" ht="22.6" customHeight="1" spans="1:4">
      <c r="A41" s="52" t="s">
        <v>68</v>
      </c>
      <c r="B41" s="53">
        <v>558.114879</v>
      </c>
      <c r="C41" s="52" t="s">
        <v>69</v>
      </c>
      <c r="D41" s="54">
        <v>558.114879</v>
      </c>
    </row>
  </sheetData>
  <mergeCells count="4">
    <mergeCell ref="A2:D2"/>
    <mergeCell ref="A3:C3"/>
    <mergeCell ref="A4:B4"/>
    <mergeCell ref="C4:D4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4" workbookViewId="0">
      <selection activeCell="J24" sqref="J24"/>
    </sheetView>
  </sheetViews>
  <sheetFormatPr defaultColWidth="10" defaultRowHeight="13.5" outlineLevelCol="6"/>
  <cols>
    <col min="1" max="1" width="12.2083333333333" customWidth="1"/>
    <col min="2" max="2" width="18.45" customWidth="1"/>
    <col min="3" max="4" width="12.6666666666667" customWidth="1"/>
    <col min="5" max="5" width="13.4833333333333" customWidth="1"/>
    <col min="6" max="6" width="12.625" customWidth="1"/>
    <col min="7" max="7" width="15.2" customWidth="1"/>
  </cols>
  <sheetData>
    <row r="1" ht="18.05" customHeight="1" spans="1:7">
      <c r="A1" s="1"/>
      <c r="B1" s="1"/>
      <c r="C1" s="1"/>
      <c r="D1" s="1"/>
      <c r="E1" s="1"/>
      <c r="F1" s="1"/>
      <c r="G1" s="1"/>
    </row>
    <row r="2" ht="42.2" customHeight="1" spans="1:7">
      <c r="A2" s="11" t="s">
        <v>8</v>
      </c>
      <c r="B2" s="11"/>
      <c r="C2" s="11"/>
      <c r="D2" s="11"/>
      <c r="E2" s="11"/>
      <c r="F2" s="11"/>
      <c r="G2" s="11"/>
    </row>
    <row r="3" spans="1:7">
      <c r="A3" s="16" t="s">
        <v>17</v>
      </c>
      <c r="B3" s="16"/>
      <c r="C3" s="16"/>
      <c r="D3" s="37"/>
      <c r="E3" s="37"/>
      <c r="F3" s="37"/>
      <c r="G3" s="38" t="s">
        <v>18</v>
      </c>
    </row>
    <row r="4" ht="24.1" customHeight="1" spans="1:7">
      <c r="A4" s="48" t="s">
        <v>144</v>
      </c>
      <c r="B4" s="48" t="s">
        <v>145</v>
      </c>
      <c r="C4" s="48" t="s">
        <v>76</v>
      </c>
      <c r="D4" s="48" t="s">
        <v>128</v>
      </c>
      <c r="E4" s="48"/>
      <c r="F4" s="48"/>
      <c r="G4" s="48" t="s">
        <v>129</v>
      </c>
    </row>
    <row r="5" ht="27.1" customHeight="1" spans="1:7">
      <c r="A5" s="22"/>
      <c r="B5" s="22"/>
      <c r="C5" s="22"/>
      <c r="D5" s="46" t="s">
        <v>85</v>
      </c>
      <c r="E5" s="46" t="s">
        <v>146</v>
      </c>
      <c r="F5" s="46" t="s">
        <v>131</v>
      </c>
      <c r="G5" s="22"/>
    </row>
    <row r="6" ht="23.1" customHeight="1" spans="1:7">
      <c r="A6" s="39" t="s">
        <v>109</v>
      </c>
      <c r="B6" s="39" t="s">
        <v>110</v>
      </c>
      <c r="C6" s="49">
        <f>C7+C10</f>
        <v>510.8318</v>
      </c>
      <c r="D6" s="49">
        <f>D7+D10</f>
        <v>166.0238</v>
      </c>
      <c r="E6" s="49">
        <f>E7+E10</f>
        <v>147.7838</v>
      </c>
      <c r="F6" s="49">
        <f>F7+F10</f>
        <v>18.24</v>
      </c>
      <c r="G6" s="49">
        <f>G7+G10</f>
        <v>344.808</v>
      </c>
    </row>
    <row r="7" ht="23.1" customHeight="1" spans="1:7">
      <c r="A7" s="41" t="s">
        <v>111</v>
      </c>
      <c r="B7" s="41" t="s">
        <v>112</v>
      </c>
      <c r="C7" s="50">
        <f>C8+C9</f>
        <v>175.0118</v>
      </c>
      <c r="D7" s="50">
        <f>D8+D9</f>
        <v>166.0238</v>
      </c>
      <c r="E7" s="50">
        <f>E8+E9</f>
        <v>147.7838</v>
      </c>
      <c r="F7" s="50">
        <f>F8+F9</f>
        <v>18.24</v>
      </c>
      <c r="G7" s="50">
        <f>G8+G9</f>
        <v>8.988</v>
      </c>
    </row>
    <row r="8" ht="23.1" customHeight="1" spans="1:7">
      <c r="A8" s="22" t="s">
        <v>113</v>
      </c>
      <c r="B8" s="22" t="s">
        <v>114</v>
      </c>
      <c r="C8" s="45">
        <v>166.0238</v>
      </c>
      <c r="D8" s="43">
        <v>166.0238</v>
      </c>
      <c r="E8" s="43">
        <v>147.7838</v>
      </c>
      <c r="F8" s="43">
        <v>18.24</v>
      </c>
      <c r="G8" s="43">
        <v>0</v>
      </c>
    </row>
    <row r="9" ht="23.1" customHeight="1" spans="1:7">
      <c r="A9" s="22" t="s">
        <v>115</v>
      </c>
      <c r="B9" s="22" t="s">
        <v>116</v>
      </c>
      <c r="C9" s="45">
        <v>8.988</v>
      </c>
      <c r="D9" s="43">
        <v>0</v>
      </c>
      <c r="E9" s="43">
        <v>0</v>
      </c>
      <c r="F9" s="43">
        <v>0</v>
      </c>
      <c r="G9" s="43">
        <v>8.988</v>
      </c>
    </row>
    <row r="10" ht="23.1" customHeight="1" spans="1:7">
      <c r="A10" s="41" t="s">
        <v>117</v>
      </c>
      <c r="B10" s="41" t="s">
        <v>118</v>
      </c>
      <c r="C10" s="50">
        <v>335.82</v>
      </c>
      <c r="D10" s="42">
        <v>0</v>
      </c>
      <c r="E10" s="42">
        <v>0</v>
      </c>
      <c r="F10" s="42">
        <v>0</v>
      </c>
      <c r="G10" s="42">
        <v>335.82</v>
      </c>
    </row>
    <row r="11" ht="23.1" customHeight="1" spans="1:7">
      <c r="A11" s="22" t="s">
        <v>121</v>
      </c>
      <c r="B11" s="22" t="s">
        <v>114</v>
      </c>
      <c r="C11" s="45">
        <v>106.6</v>
      </c>
      <c r="D11" s="43">
        <v>0</v>
      </c>
      <c r="E11" s="43">
        <v>0</v>
      </c>
      <c r="F11" s="43">
        <v>0</v>
      </c>
      <c r="G11" s="43">
        <v>106.6</v>
      </c>
    </row>
    <row r="12" ht="23.1" customHeight="1" spans="1:7">
      <c r="A12" s="22" t="s">
        <v>119</v>
      </c>
      <c r="B12" s="22" t="s">
        <v>120</v>
      </c>
      <c r="C12" s="45">
        <v>229.22</v>
      </c>
      <c r="D12" s="43">
        <v>0</v>
      </c>
      <c r="E12" s="43">
        <v>0</v>
      </c>
      <c r="F12" s="43">
        <v>0</v>
      </c>
      <c r="G12" s="43">
        <v>229.22</v>
      </c>
    </row>
    <row r="13" ht="23.1" customHeight="1" spans="1:7">
      <c r="A13" s="39" t="s">
        <v>91</v>
      </c>
      <c r="B13" s="39" t="s">
        <v>92</v>
      </c>
      <c r="C13" s="49">
        <v>21.600981</v>
      </c>
      <c r="D13" s="40">
        <v>21.600981</v>
      </c>
      <c r="E13" s="40">
        <v>21.600981</v>
      </c>
      <c r="F13" s="40">
        <v>0</v>
      </c>
      <c r="G13" s="40">
        <v>0</v>
      </c>
    </row>
    <row r="14" ht="23.1" customHeight="1" spans="1:7">
      <c r="A14" s="41" t="s">
        <v>99</v>
      </c>
      <c r="B14" s="41" t="s">
        <v>100</v>
      </c>
      <c r="C14" s="50">
        <v>20.849728</v>
      </c>
      <c r="D14" s="42">
        <v>20.849728</v>
      </c>
      <c r="E14" s="42">
        <v>20.849728</v>
      </c>
      <c r="F14" s="42">
        <v>0</v>
      </c>
      <c r="G14" s="42">
        <v>0</v>
      </c>
    </row>
    <row r="15" ht="23.1" customHeight="1" spans="1:7">
      <c r="A15" s="22" t="s">
        <v>101</v>
      </c>
      <c r="B15" s="22" t="s">
        <v>102</v>
      </c>
      <c r="C15" s="45">
        <v>20.849728</v>
      </c>
      <c r="D15" s="43">
        <v>20.849728</v>
      </c>
      <c r="E15" s="43">
        <v>20.849728</v>
      </c>
      <c r="F15" s="43">
        <v>0</v>
      </c>
      <c r="G15" s="43">
        <v>0</v>
      </c>
    </row>
    <row r="16" ht="23.1" customHeight="1" spans="1:7">
      <c r="A16" s="41" t="s">
        <v>93</v>
      </c>
      <c r="B16" s="41" t="s">
        <v>94</v>
      </c>
      <c r="C16" s="50">
        <v>0.751253</v>
      </c>
      <c r="D16" s="42">
        <v>0.751253</v>
      </c>
      <c r="E16" s="42">
        <v>0.751253</v>
      </c>
      <c r="F16" s="42">
        <v>0</v>
      </c>
      <c r="G16" s="42">
        <v>0</v>
      </c>
    </row>
    <row r="17" ht="23.1" customHeight="1" spans="1:7">
      <c r="A17" s="22" t="s">
        <v>97</v>
      </c>
      <c r="B17" s="22" t="s">
        <v>98</v>
      </c>
      <c r="C17" s="45">
        <v>0.153622</v>
      </c>
      <c r="D17" s="43">
        <v>0.153622</v>
      </c>
      <c r="E17" s="43">
        <v>0.153622</v>
      </c>
      <c r="F17" s="43">
        <v>0</v>
      </c>
      <c r="G17" s="43">
        <v>0</v>
      </c>
    </row>
    <row r="18" ht="23.1" customHeight="1" spans="1:7">
      <c r="A18" s="22" t="s">
        <v>95</v>
      </c>
      <c r="B18" s="22" t="s">
        <v>96</v>
      </c>
      <c r="C18" s="45">
        <v>0.597631</v>
      </c>
      <c r="D18" s="43">
        <v>0.597631</v>
      </c>
      <c r="E18" s="43">
        <v>0.597631</v>
      </c>
      <c r="F18" s="43">
        <v>0</v>
      </c>
      <c r="G18" s="43">
        <v>0</v>
      </c>
    </row>
    <row r="19" ht="23.1" customHeight="1" spans="1:7">
      <c r="A19" s="39" t="s">
        <v>103</v>
      </c>
      <c r="B19" s="39" t="s">
        <v>104</v>
      </c>
      <c r="C19" s="49">
        <v>8.466442</v>
      </c>
      <c r="D19" s="40">
        <v>8.466442</v>
      </c>
      <c r="E19" s="40">
        <v>8.466442</v>
      </c>
      <c r="F19" s="40">
        <v>0</v>
      </c>
      <c r="G19" s="40">
        <v>0</v>
      </c>
    </row>
    <row r="20" ht="23.1" customHeight="1" spans="1:7">
      <c r="A20" s="41" t="s">
        <v>105</v>
      </c>
      <c r="B20" s="41" t="s">
        <v>106</v>
      </c>
      <c r="C20" s="50">
        <v>8.466442</v>
      </c>
      <c r="D20" s="42">
        <v>8.466442</v>
      </c>
      <c r="E20" s="42">
        <v>8.466442</v>
      </c>
      <c r="F20" s="42">
        <v>0</v>
      </c>
      <c r="G20" s="42">
        <v>0</v>
      </c>
    </row>
    <row r="21" ht="23.1" customHeight="1" spans="1:7">
      <c r="A21" s="22" t="s">
        <v>107</v>
      </c>
      <c r="B21" s="22" t="s">
        <v>108</v>
      </c>
      <c r="C21" s="45">
        <v>8.466442</v>
      </c>
      <c r="D21" s="43">
        <v>8.466442</v>
      </c>
      <c r="E21" s="43">
        <v>8.466442</v>
      </c>
      <c r="F21" s="43">
        <v>0</v>
      </c>
      <c r="G21" s="43">
        <v>0</v>
      </c>
    </row>
    <row r="22" ht="23.1" customHeight="1" spans="1:7">
      <c r="A22" s="39" t="s">
        <v>122</v>
      </c>
      <c r="B22" s="39" t="s">
        <v>123</v>
      </c>
      <c r="C22" s="49">
        <v>17.215656</v>
      </c>
      <c r="D22" s="40">
        <v>17.215656</v>
      </c>
      <c r="E22" s="40">
        <v>17.215656</v>
      </c>
      <c r="F22" s="40">
        <v>0</v>
      </c>
      <c r="G22" s="40">
        <v>0</v>
      </c>
    </row>
    <row r="23" ht="23.1" customHeight="1" spans="1:7">
      <c r="A23" s="41" t="s">
        <v>124</v>
      </c>
      <c r="B23" s="41" t="s">
        <v>125</v>
      </c>
      <c r="C23" s="50">
        <v>17.215656</v>
      </c>
      <c r="D23" s="42">
        <v>17.215656</v>
      </c>
      <c r="E23" s="42">
        <v>17.215656</v>
      </c>
      <c r="F23" s="42">
        <v>0</v>
      </c>
      <c r="G23" s="42">
        <v>0</v>
      </c>
    </row>
    <row r="24" ht="23.1" customHeight="1" spans="1:7">
      <c r="A24" s="22" t="s">
        <v>126</v>
      </c>
      <c r="B24" s="22" t="s">
        <v>127</v>
      </c>
      <c r="C24" s="45">
        <v>17.215656</v>
      </c>
      <c r="D24" s="43">
        <v>17.215656</v>
      </c>
      <c r="E24" s="43">
        <v>17.215656</v>
      </c>
      <c r="F24" s="43">
        <v>0</v>
      </c>
      <c r="G24" s="43">
        <v>0</v>
      </c>
    </row>
    <row r="25" ht="18.8" customHeight="1" spans="1:7">
      <c r="A25" s="22"/>
      <c r="B25" s="22"/>
      <c r="C25" s="23"/>
      <c r="D25" s="23"/>
      <c r="E25" s="23"/>
      <c r="F25" s="23"/>
      <c r="G25" s="23"/>
    </row>
    <row r="26" ht="35.4" customHeight="1" spans="1:7">
      <c r="A26" s="48" t="s">
        <v>147</v>
      </c>
      <c r="B26" s="48"/>
      <c r="C26" s="51">
        <f>C6+C13+C19+C22</f>
        <v>558.114879</v>
      </c>
      <c r="D26" s="51">
        <f>D6+D13+D19+D22</f>
        <v>213.306879</v>
      </c>
      <c r="E26" s="51">
        <f>E6+E13+E19+E22</f>
        <v>195.066879</v>
      </c>
      <c r="F26" s="51">
        <f>F6+F13+F19+F22</f>
        <v>18.24</v>
      </c>
      <c r="G26" s="51">
        <f>G6+G13+G19+G22</f>
        <v>344.808</v>
      </c>
    </row>
    <row r="27" ht="18.05" customHeight="1" spans="1:7">
      <c r="A27" s="1"/>
      <c r="B27" s="1"/>
      <c r="C27" s="1"/>
      <c r="D27" s="1"/>
      <c r="E27" s="1"/>
      <c r="F27" s="1"/>
      <c r="G27" s="1"/>
    </row>
    <row r="28" ht="18.05" customHeight="1" spans="1:7">
      <c r="A28" s="1"/>
      <c r="B28" s="1"/>
      <c r="C28" s="1"/>
      <c r="D28" s="1"/>
      <c r="E28" s="1"/>
      <c r="F28" s="1"/>
      <c r="G28" s="1"/>
    </row>
  </sheetData>
  <mergeCells count="4">
    <mergeCell ref="A2:G2"/>
    <mergeCell ref="A3:C3"/>
    <mergeCell ref="D4:F4"/>
    <mergeCell ref="A26:B2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G6" sqref="G6"/>
    </sheetView>
  </sheetViews>
  <sheetFormatPr defaultColWidth="10" defaultRowHeight="13.5" outlineLevelCol="4"/>
  <cols>
    <col min="1" max="1" width="12.2083333333333" customWidth="1"/>
    <col min="2" max="2" width="19.675" customWidth="1"/>
    <col min="3" max="3" width="12.6666666666667" customWidth="1"/>
    <col min="4" max="4" width="14.25" customWidth="1"/>
    <col min="5" max="5" width="15.2" customWidth="1"/>
  </cols>
  <sheetData>
    <row r="1" ht="16.55" customHeight="1" spans="1:5">
      <c r="A1" s="1"/>
      <c r="B1" s="1"/>
      <c r="C1" s="1"/>
      <c r="D1" s="1"/>
      <c r="E1" s="1"/>
    </row>
    <row r="2" ht="35.4" customHeight="1" spans="1:5">
      <c r="A2" s="11" t="s">
        <v>9</v>
      </c>
      <c r="B2" s="11"/>
      <c r="C2" s="11"/>
      <c r="D2" s="11"/>
      <c r="E2" s="11"/>
    </row>
    <row r="3" ht="27.1" customHeight="1" spans="1:5">
      <c r="A3" s="16" t="s">
        <v>17</v>
      </c>
      <c r="B3" s="16"/>
      <c r="C3" s="16"/>
      <c r="D3" s="37"/>
      <c r="E3" s="38" t="s">
        <v>18</v>
      </c>
    </row>
    <row r="4" ht="33.9" customHeight="1" spans="1:5">
      <c r="A4" s="17" t="s">
        <v>148</v>
      </c>
      <c r="B4" s="17"/>
      <c r="C4" s="17" t="s">
        <v>149</v>
      </c>
      <c r="D4" s="17"/>
      <c r="E4" s="17"/>
    </row>
    <row r="5" ht="19.9" customHeight="1" spans="1:5">
      <c r="A5" s="46" t="s">
        <v>144</v>
      </c>
      <c r="B5" s="46" t="s">
        <v>145</v>
      </c>
      <c r="C5" s="46" t="s">
        <v>76</v>
      </c>
      <c r="D5" s="46" t="s">
        <v>146</v>
      </c>
      <c r="E5" s="46" t="s">
        <v>131</v>
      </c>
    </row>
    <row r="6" ht="23.1" customHeight="1" spans="1:5">
      <c r="A6" s="39" t="s">
        <v>150</v>
      </c>
      <c r="B6" s="39" t="s">
        <v>151</v>
      </c>
      <c r="C6" s="40">
        <v>4.32</v>
      </c>
      <c r="D6" s="40">
        <v>4.32</v>
      </c>
      <c r="E6" s="40">
        <v>0</v>
      </c>
    </row>
    <row r="7" ht="23.1" customHeight="1" spans="1:5">
      <c r="A7" s="22" t="s">
        <v>152</v>
      </c>
      <c r="B7" s="22" t="s">
        <v>153</v>
      </c>
      <c r="C7" s="43">
        <v>4.32</v>
      </c>
      <c r="D7" s="43">
        <v>4.32</v>
      </c>
      <c r="E7" s="43">
        <v>0</v>
      </c>
    </row>
    <row r="8" ht="23.1" customHeight="1" spans="1:5">
      <c r="A8" s="39" t="s">
        <v>154</v>
      </c>
      <c r="B8" s="39" t="s">
        <v>155</v>
      </c>
      <c r="C8" s="40">
        <v>190.746879</v>
      </c>
      <c r="D8" s="40">
        <v>190.746879</v>
      </c>
      <c r="E8" s="40">
        <v>0</v>
      </c>
    </row>
    <row r="9" ht="23.1" customHeight="1" spans="1:5">
      <c r="A9" s="22" t="s">
        <v>156</v>
      </c>
      <c r="B9" s="22" t="s">
        <v>157</v>
      </c>
      <c r="C9" s="43">
        <v>43.8586</v>
      </c>
      <c r="D9" s="43">
        <v>43.8586</v>
      </c>
      <c r="E9" s="43">
        <v>0</v>
      </c>
    </row>
    <row r="10" ht="23.1" customHeight="1" spans="1:5">
      <c r="A10" s="22" t="s">
        <v>158</v>
      </c>
      <c r="B10" s="22" t="s">
        <v>159</v>
      </c>
      <c r="C10" s="43">
        <v>27</v>
      </c>
      <c r="D10" s="43">
        <v>27</v>
      </c>
      <c r="E10" s="43">
        <v>0</v>
      </c>
    </row>
    <row r="11" ht="23.1" customHeight="1" spans="1:5">
      <c r="A11" s="22" t="s">
        <v>160</v>
      </c>
      <c r="B11" s="22" t="s">
        <v>161</v>
      </c>
      <c r="C11" s="43">
        <v>62.2452</v>
      </c>
      <c r="D11" s="43">
        <v>62.2452</v>
      </c>
      <c r="E11" s="43">
        <v>0</v>
      </c>
    </row>
    <row r="12" ht="23.1" customHeight="1" spans="1:5">
      <c r="A12" s="22" t="s">
        <v>162</v>
      </c>
      <c r="B12" s="22" t="s">
        <v>163</v>
      </c>
      <c r="C12" s="43">
        <v>10.36</v>
      </c>
      <c r="D12" s="43">
        <v>10.36</v>
      </c>
      <c r="E12" s="43">
        <v>0</v>
      </c>
    </row>
    <row r="13" ht="23.1" customHeight="1" spans="1:5">
      <c r="A13" s="22" t="s">
        <v>164</v>
      </c>
      <c r="B13" s="22" t="s">
        <v>165</v>
      </c>
      <c r="C13" s="43">
        <v>20.849728</v>
      </c>
      <c r="D13" s="43">
        <v>20.849728</v>
      </c>
      <c r="E13" s="43">
        <v>0</v>
      </c>
    </row>
    <row r="14" ht="23.1" customHeight="1" spans="1:5">
      <c r="A14" s="22" t="s">
        <v>166</v>
      </c>
      <c r="B14" s="22" t="s">
        <v>167</v>
      </c>
      <c r="C14" s="43">
        <v>1.249279</v>
      </c>
      <c r="D14" s="43">
        <v>1.249279</v>
      </c>
      <c r="E14" s="43">
        <v>0</v>
      </c>
    </row>
    <row r="15" ht="23.1" customHeight="1" spans="1:5">
      <c r="A15" s="22" t="s">
        <v>168</v>
      </c>
      <c r="B15" s="22" t="s">
        <v>169</v>
      </c>
      <c r="C15" s="43">
        <v>7.968416</v>
      </c>
      <c r="D15" s="43">
        <v>7.968416</v>
      </c>
      <c r="E15" s="43">
        <v>0</v>
      </c>
    </row>
    <row r="16" ht="23.1" customHeight="1" spans="1:5">
      <c r="A16" s="22" t="s">
        <v>170</v>
      </c>
      <c r="B16" s="22" t="s">
        <v>127</v>
      </c>
      <c r="C16" s="43">
        <v>17.215656</v>
      </c>
      <c r="D16" s="43">
        <v>17.215656</v>
      </c>
      <c r="E16" s="43">
        <v>0</v>
      </c>
    </row>
    <row r="17" ht="23.1" customHeight="1" spans="1:5">
      <c r="A17" s="39" t="s">
        <v>171</v>
      </c>
      <c r="B17" s="39" t="s">
        <v>172</v>
      </c>
      <c r="C17" s="40">
        <v>18.24</v>
      </c>
      <c r="D17" s="40">
        <v>0</v>
      </c>
      <c r="E17" s="40">
        <v>18.24</v>
      </c>
    </row>
    <row r="18" ht="23.1" customHeight="1" spans="1:5">
      <c r="A18" s="22" t="s">
        <v>173</v>
      </c>
      <c r="B18" s="22" t="s">
        <v>174</v>
      </c>
      <c r="C18" s="43">
        <v>12</v>
      </c>
      <c r="D18" s="43">
        <v>0</v>
      </c>
      <c r="E18" s="43">
        <v>12</v>
      </c>
    </row>
    <row r="19" ht="23.1" customHeight="1" spans="1:5">
      <c r="A19" s="22" t="s">
        <v>175</v>
      </c>
      <c r="B19" s="22" t="s">
        <v>176</v>
      </c>
      <c r="C19" s="43">
        <v>6.24</v>
      </c>
      <c r="D19" s="43">
        <v>0</v>
      </c>
      <c r="E19" s="43">
        <v>6.24</v>
      </c>
    </row>
    <row r="20" ht="19.9" customHeight="1" spans="1:5">
      <c r="A20" s="17" t="s">
        <v>177</v>
      </c>
      <c r="B20" s="17"/>
      <c r="C20" s="47">
        <v>213.306879</v>
      </c>
      <c r="D20" s="47">
        <v>195.066879</v>
      </c>
      <c r="E20" s="47">
        <v>18.24</v>
      </c>
    </row>
    <row r="21" ht="16.55" customHeight="1" spans="1:5">
      <c r="A21" s="1"/>
      <c r="B21" s="1"/>
      <c r="C21" s="1"/>
      <c r="D21" s="1"/>
      <c r="E21" s="1"/>
    </row>
    <row r="22" ht="16.55" customHeight="1" spans="1:5">
      <c r="A22" s="1"/>
      <c r="B22" s="1"/>
      <c r="C22" s="1"/>
      <c r="D22" s="1"/>
      <c r="E22" s="1"/>
    </row>
  </sheetData>
  <mergeCells count="5">
    <mergeCell ref="A2:E2"/>
    <mergeCell ref="A3:C3"/>
    <mergeCell ref="A4:B4"/>
    <mergeCell ref="C4:E4"/>
    <mergeCell ref="A20:B20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K5" sqref="K5"/>
    </sheetView>
  </sheetViews>
  <sheetFormatPr defaultColWidth="10" defaultRowHeight="13.5" outlineLevelCol="7"/>
  <cols>
    <col min="1" max="1" width="12.35" customWidth="1"/>
    <col min="2" max="2" width="27.95" customWidth="1"/>
    <col min="3" max="8" width="13.4833333333333" customWidth="1"/>
  </cols>
  <sheetData>
    <row r="1" ht="17.3" customHeight="1" spans="1:8">
      <c r="A1" s="1"/>
      <c r="B1" s="1"/>
      <c r="C1" s="1"/>
      <c r="D1" s="1"/>
      <c r="E1" s="1"/>
      <c r="F1" s="1"/>
      <c r="G1" s="1"/>
      <c r="H1" s="1"/>
    </row>
    <row r="2" ht="33.9" customHeight="1" spans="1:8">
      <c r="A2" s="11" t="s">
        <v>10</v>
      </c>
      <c r="B2" s="11"/>
      <c r="C2" s="11"/>
      <c r="D2" s="11"/>
      <c r="E2" s="11"/>
      <c r="F2" s="11"/>
      <c r="G2" s="11"/>
      <c r="H2" s="11"/>
    </row>
    <row r="3" ht="21.1" customHeight="1" spans="1:8">
      <c r="A3" s="16" t="s">
        <v>178</v>
      </c>
      <c r="B3" s="16"/>
      <c r="C3" s="16"/>
      <c r="D3" s="16"/>
      <c r="E3" s="16"/>
      <c r="F3" s="16"/>
      <c r="G3" s="16"/>
      <c r="H3" s="16"/>
    </row>
    <row r="4" ht="13.55" customHeight="1" spans="1:8">
      <c r="A4" s="1"/>
      <c r="B4" s="1"/>
      <c r="C4" s="9" t="s">
        <v>18</v>
      </c>
      <c r="D4" s="9"/>
      <c r="E4" s="9"/>
      <c r="F4" s="9"/>
      <c r="G4" s="9"/>
      <c r="H4" s="9"/>
    </row>
    <row r="5" ht="27.85" customHeight="1" spans="1:8">
      <c r="A5" s="17" t="s">
        <v>70</v>
      </c>
      <c r="B5" s="17"/>
      <c r="C5" s="17" t="s">
        <v>179</v>
      </c>
      <c r="D5" s="17"/>
      <c r="E5" s="17"/>
      <c r="F5" s="17"/>
      <c r="G5" s="17"/>
      <c r="H5" s="17"/>
    </row>
    <row r="6" ht="26.35" customHeight="1" spans="1:8">
      <c r="A6" s="17" t="s">
        <v>180</v>
      </c>
      <c r="B6" s="17" t="s">
        <v>181</v>
      </c>
      <c r="C6" s="17" t="s">
        <v>182</v>
      </c>
      <c r="D6" s="17" t="s">
        <v>183</v>
      </c>
      <c r="E6" s="17" t="s">
        <v>184</v>
      </c>
      <c r="F6" s="17"/>
      <c r="G6" s="17"/>
      <c r="H6" s="17" t="s">
        <v>185</v>
      </c>
    </row>
    <row r="7" ht="26.35" customHeight="1" spans="1:8">
      <c r="A7" s="17"/>
      <c r="B7" s="17"/>
      <c r="C7" s="17"/>
      <c r="D7" s="17"/>
      <c r="E7" s="17" t="s">
        <v>85</v>
      </c>
      <c r="F7" s="17" t="s">
        <v>186</v>
      </c>
      <c r="G7" s="17" t="s">
        <v>187</v>
      </c>
      <c r="H7" s="17"/>
    </row>
    <row r="8" ht="22.75" customHeight="1" spans="1:8">
      <c r="A8" s="20" t="s">
        <v>188</v>
      </c>
      <c r="B8" s="20"/>
      <c r="C8" s="19"/>
      <c r="D8" s="19"/>
      <c r="E8" s="19"/>
      <c r="F8" s="19"/>
      <c r="G8" s="19"/>
      <c r="H8" s="19"/>
    </row>
    <row r="9" ht="22.75" customHeight="1" spans="1:8">
      <c r="A9" s="21" t="s">
        <v>135</v>
      </c>
      <c r="B9" s="21" t="s">
        <v>134</v>
      </c>
      <c r="C9" s="23"/>
      <c r="D9" s="44"/>
      <c r="E9" s="45"/>
      <c r="F9" s="44"/>
      <c r="G9" s="44"/>
      <c r="H9" s="44"/>
    </row>
    <row r="10" customFormat="1" spans="1:1">
      <c r="A10" t="s">
        <v>189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14" sqref="D14"/>
    </sheetView>
  </sheetViews>
  <sheetFormatPr defaultColWidth="10" defaultRowHeight="13.5" outlineLevelCol="4"/>
  <cols>
    <col min="1" max="1" width="12.2083333333333" customWidth="1"/>
    <col min="2" max="2" width="18.45" customWidth="1"/>
    <col min="3" max="3" width="12.6666666666667" customWidth="1"/>
    <col min="4" max="4" width="13.4833333333333" customWidth="1"/>
    <col min="5" max="5" width="12.625" customWidth="1"/>
  </cols>
  <sheetData>
    <row r="1" ht="18.05" customHeight="1" spans="1:5">
      <c r="A1" s="1"/>
      <c r="B1" s="1"/>
      <c r="C1" s="1"/>
      <c r="D1" s="1"/>
      <c r="E1" s="1"/>
    </row>
    <row r="2" ht="30.9" customHeight="1" spans="1:5">
      <c r="A2" s="11" t="s">
        <v>11</v>
      </c>
      <c r="B2" s="11"/>
      <c r="C2" s="11"/>
      <c r="D2" s="11"/>
      <c r="E2" s="11"/>
    </row>
    <row r="3" ht="27.1" customHeight="1" spans="1:5">
      <c r="A3" s="16" t="s">
        <v>17</v>
      </c>
      <c r="B3" s="16"/>
      <c r="C3" s="16"/>
      <c r="D3" s="37"/>
      <c r="E3" s="38" t="s">
        <v>18</v>
      </c>
    </row>
    <row r="4" ht="19.9" customHeight="1" spans="1:5">
      <c r="A4" s="18" t="s">
        <v>144</v>
      </c>
      <c r="B4" s="18" t="s">
        <v>145</v>
      </c>
      <c r="C4" s="17" t="s">
        <v>190</v>
      </c>
      <c r="D4" s="17"/>
      <c r="E4" s="17"/>
    </row>
    <row r="5" ht="19.9" customHeight="1" spans="1:5">
      <c r="A5" s="18"/>
      <c r="B5" s="18"/>
      <c r="C5" s="18" t="s">
        <v>76</v>
      </c>
      <c r="D5" s="18" t="s">
        <v>128</v>
      </c>
      <c r="E5" s="18" t="s">
        <v>129</v>
      </c>
    </row>
    <row r="6" ht="23.1" customHeight="1" spans="1:5">
      <c r="A6" s="39"/>
      <c r="B6" s="39"/>
      <c r="C6" s="40">
        <v>0</v>
      </c>
      <c r="D6" s="40">
        <v>0</v>
      </c>
      <c r="E6" s="40">
        <v>0</v>
      </c>
    </row>
    <row r="7" ht="23.1" customHeight="1" spans="1:5">
      <c r="A7" s="41"/>
      <c r="B7" s="41"/>
      <c r="C7" s="42">
        <v>0</v>
      </c>
      <c r="D7" s="42">
        <v>0</v>
      </c>
      <c r="E7" s="42">
        <v>0</v>
      </c>
    </row>
    <row r="8" ht="23.1" customHeight="1" spans="1:5">
      <c r="A8" s="22"/>
      <c r="B8" s="22"/>
      <c r="C8" s="43">
        <v>0</v>
      </c>
      <c r="D8" s="43">
        <v>0</v>
      </c>
      <c r="E8" s="43">
        <v>0</v>
      </c>
    </row>
    <row r="9" customFormat="1" spans="1:1">
      <c r="A9" t="s">
        <v>189</v>
      </c>
    </row>
  </sheetData>
  <mergeCells count="5">
    <mergeCell ref="A2:E2"/>
    <mergeCell ref="A3:C3"/>
    <mergeCell ref="C4:E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G9" sqref="G9"/>
    </sheetView>
  </sheetViews>
  <sheetFormatPr defaultColWidth="10" defaultRowHeight="13.5"/>
  <cols>
    <col min="1" max="1" width="9.625" customWidth="1"/>
    <col min="2" max="2" width="24.625" customWidth="1"/>
    <col min="3" max="3" width="13.5" customWidth="1"/>
    <col min="4" max="4" width="6.625" customWidth="1"/>
    <col min="5" max="5" width="8.125" customWidth="1"/>
    <col min="6" max="6" width="6.625" customWidth="1"/>
    <col min="7" max="7" width="7.125" customWidth="1"/>
    <col min="8" max="8" width="10.375" customWidth="1"/>
    <col min="9" max="12" width="7.25" customWidth="1"/>
    <col min="13" max="14" width="3.875" customWidth="1"/>
    <col min="15" max="15" width="7.125" customWidth="1"/>
    <col min="16" max="16" width="10.375" customWidth="1"/>
    <col min="17" max="20" width="7.625" customWidth="1"/>
  </cols>
  <sheetData>
    <row r="1" ht="30.15" customHeight="1" spans="1:20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25.6" customHeight="1" spans="1:20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4.3" customHeight="1" spans="1:20">
      <c r="A3" s="9" t="s">
        <v>18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ht="21.1" customHeight="1" spans="1:20">
      <c r="A4" s="17" t="s">
        <v>191</v>
      </c>
      <c r="B4" s="17" t="s">
        <v>192</v>
      </c>
      <c r="C4" s="17" t="s">
        <v>193</v>
      </c>
      <c r="D4" s="17" t="s">
        <v>76</v>
      </c>
      <c r="E4" s="17" t="s">
        <v>194</v>
      </c>
      <c r="F4" s="17"/>
      <c r="G4" s="17"/>
      <c r="H4" s="17"/>
      <c r="I4" s="17"/>
      <c r="J4" s="17"/>
      <c r="K4" s="17"/>
      <c r="L4" s="17"/>
      <c r="M4" s="17" t="s">
        <v>195</v>
      </c>
      <c r="N4" s="17"/>
      <c r="O4" s="17"/>
      <c r="P4" s="17"/>
      <c r="Q4" s="17"/>
      <c r="R4" s="17"/>
      <c r="S4" s="17"/>
      <c r="T4" s="17"/>
    </row>
    <row r="5" ht="35.4" customHeight="1" spans="1:20">
      <c r="A5" s="17"/>
      <c r="B5" s="17"/>
      <c r="C5" s="17"/>
      <c r="D5" s="17"/>
      <c r="E5" s="31" t="s">
        <v>85</v>
      </c>
      <c r="F5" s="17" t="s">
        <v>196</v>
      </c>
      <c r="G5" s="17"/>
      <c r="H5" s="17"/>
      <c r="I5" s="17" t="s">
        <v>197</v>
      </c>
      <c r="J5" s="17" t="s">
        <v>198</v>
      </c>
      <c r="K5" s="17" t="s">
        <v>199</v>
      </c>
      <c r="L5" s="17" t="s">
        <v>200</v>
      </c>
      <c r="M5" s="17" t="s">
        <v>85</v>
      </c>
      <c r="N5" s="17" t="s">
        <v>196</v>
      </c>
      <c r="O5" s="17"/>
      <c r="P5" s="17"/>
      <c r="Q5" s="17" t="s">
        <v>197</v>
      </c>
      <c r="R5" s="17" t="s">
        <v>198</v>
      </c>
      <c r="S5" s="17" t="s">
        <v>199</v>
      </c>
      <c r="T5" s="18" t="s">
        <v>200</v>
      </c>
    </row>
    <row r="6" ht="35.4" customHeight="1" spans="1:20">
      <c r="A6" s="17"/>
      <c r="B6" s="17"/>
      <c r="C6" s="17"/>
      <c r="D6" s="17"/>
      <c r="E6" s="31"/>
      <c r="F6" s="17" t="s">
        <v>85</v>
      </c>
      <c r="G6" s="31" t="s">
        <v>201</v>
      </c>
      <c r="H6" s="32" t="s">
        <v>202</v>
      </c>
      <c r="I6" s="17"/>
      <c r="J6" s="17"/>
      <c r="K6" s="17"/>
      <c r="L6" s="17"/>
      <c r="M6" s="17"/>
      <c r="N6" s="17" t="s">
        <v>85</v>
      </c>
      <c r="O6" s="17" t="s">
        <v>201</v>
      </c>
      <c r="P6" s="18" t="s">
        <v>202</v>
      </c>
      <c r="Q6" s="17"/>
      <c r="R6" s="17"/>
      <c r="S6" s="17"/>
      <c r="T6" s="18"/>
    </row>
    <row r="7" ht="28.6" customHeight="1" spans="1:20">
      <c r="A7" s="17" t="s">
        <v>88</v>
      </c>
      <c r="B7" s="17"/>
      <c r="C7" s="17"/>
      <c r="D7" s="19">
        <v>344.808</v>
      </c>
      <c r="E7" s="19">
        <v>344.808</v>
      </c>
      <c r="F7" s="19">
        <v>344.808</v>
      </c>
      <c r="G7" s="19">
        <v>344.808</v>
      </c>
      <c r="H7" s="19">
        <v>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75" customHeight="1" spans="1:20">
      <c r="A8" s="18" t="s">
        <v>203</v>
      </c>
      <c r="B8" s="18"/>
      <c r="C8" s="18"/>
      <c r="D8" s="19">
        <v>344.808</v>
      </c>
      <c r="E8" s="19">
        <v>344.808</v>
      </c>
      <c r="F8" s="19">
        <v>344.808</v>
      </c>
      <c r="G8" s="19">
        <v>344.808</v>
      </c>
      <c r="H8" s="19">
        <v>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75" customHeight="1" spans="1:20">
      <c r="A9" s="18" t="s">
        <v>204</v>
      </c>
      <c r="B9" s="18"/>
      <c r="C9" s="18"/>
      <c r="D9" s="19">
        <f>SUM(D10:D18)</f>
        <v>344.808</v>
      </c>
      <c r="E9" s="19">
        <f>SUM(E10:E18)</f>
        <v>344.808</v>
      </c>
      <c r="F9" s="19">
        <f>SUM(F10:F18)</f>
        <v>344.808</v>
      </c>
      <c r="G9" s="19">
        <f>SUM(G10:G18)</f>
        <v>344.808</v>
      </c>
      <c r="H9" s="19">
        <f>SUM(H10:H18)</f>
        <v>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75" customHeight="1" spans="1:20">
      <c r="A10" s="22" t="s">
        <v>133</v>
      </c>
      <c r="B10" s="22" t="s">
        <v>205</v>
      </c>
      <c r="C10" s="22" t="s">
        <v>90</v>
      </c>
      <c r="D10" s="33">
        <v>25.6</v>
      </c>
      <c r="E10" s="33">
        <v>25.6</v>
      </c>
      <c r="F10" s="33">
        <v>25.6</v>
      </c>
      <c r="G10" s="33">
        <v>25.6</v>
      </c>
      <c r="H10" s="33">
        <v>0</v>
      </c>
      <c r="I10" s="23"/>
      <c r="J10" s="23"/>
      <c r="K10" s="23"/>
      <c r="L10" s="23"/>
      <c r="M10" s="22"/>
      <c r="N10" s="23"/>
      <c r="O10" s="23"/>
      <c r="P10" s="23"/>
      <c r="Q10" s="23"/>
      <c r="R10" s="23"/>
      <c r="S10" s="23"/>
      <c r="T10" s="23"/>
    </row>
    <row r="11" ht="22.75" customHeight="1" spans="1:20">
      <c r="A11" s="22" t="s">
        <v>133</v>
      </c>
      <c r="B11" s="22" t="s">
        <v>206</v>
      </c>
      <c r="C11" s="22" t="s">
        <v>90</v>
      </c>
      <c r="D11" s="33">
        <v>81</v>
      </c>
      <c r="E11" s="33">
        <v>81</v>
      </c>
      <c r="F11" s="33">
        <v>81</v>
      </c>
      <c r="G11" s="33">
        <v>81</v>
      </c>
      <c r="H11" s="33">
        <v>0</v>
      </c>
      <c r="I11" s="23"/>
      <c r="J11" s="23"/>
      <c r="K11" s="23"/>
      <c r="L11" s="23"/>
      <c r="M11" s="22"/>
      <c r="N11" s="23"/>
      <c r="O11" s="23"/>
      <c r="P11" s="23"/>
      <c r="Q11" s="23"/>
      <c r="R11" s="23"/>
      <c r="S11" s="23"/>
      <c r="T11" s="23"/>
    </row>
    <row r="12" ht="22.75" customHeight="1" spans="1:20">
      <c r="A12" s="22" t="s">
        <v>133</v>
      </c>
      <c r="B12" s="22" t="s">
        <v>207</v>
      </c>
      <c r="C12" s="22" t="s">
        <v>90</v>
      </c>
      <c r="D12" s="33">
        <v>5</v>
      </c>
      <c r="E12" s="33">
        <v>5</v>
      </c>
      <c r="F12" s="33">
        <v>5</v>
      </c>
      <c r="G12" s="33">
        <v>5</v>
      </c>
      <c r="H12" s="33">
        <v>0</v>
      </c>
      <c r="I12" s="23"/>
      <c r="J12" s="23"/>
      <c r="K12" s="23"/>
      <c r="L12" s="23"/>
      <c r="M12" s="22"/>
      <c r="N12" s="23"/>
      <c r="O12" s="23"/>
      <c r="P12" s="23"/>
      <c r="Q12" s="23"/>
      <c r="R12" s="23"/>
      <c r="S12" s="23"/>
      <c r="T12" s="23"/>
    </row>
    <row r="13" ht="22.75" customHeight="1" spans="1:20">
      <c r="A13" s="22" t="s">
        <v>133</v>
      </c>
      <c r="B13" s="22" t="s">
        <v>208</v>
      </c>
      <c r="C13" s="22" t="s">
        <v>90</v>
      </c>
      <c r="D13" s="33">
        <v>74.8</v>
      </c>
      <c r="E13" s="33">
        <v>74.8</v>
      </c>
      <c r="F13" s="33">
        <v>74.8</v>
      </c>
      <c r="G13" s="33">
        <v>74.8</v>
      </c>
      <c r="H13" s="33">
        <v>0</v>
      </c>
      <c r="I13" s="23"/>
      <c r="J13" s="23"/>
      <c r="K13" s="23"/>
      <c r="L13" s="23"/>
      <c r="M13" s="22"/>
      <c r="N13" s="23"/>
      <c r="O13" s="23"/>
      <c r="P13" s="23"/>
      <c r="Q13" s="23"/>
      <c r="R13" s="23"/>
      <c r="S13" s="23"/>
      <c r="T13" s="23"/>
    </row>
    <row r="14" ht="22.75" customHeight="1" spans="1:20">
      <c r="A14" s="22" t="s">
        <v>133</v>
      </c>
      <c r="B14" s="22" t="s">
        <v>209</v>
      </c>
      <c r="C14" s="22" t="s">
        <v>90</v>
      </c>
      <c r="D14" s="33">
        <v>10</v>
      </c>
      <c r="E14" s="33">
        <v>10</v>
      </c>
      <c r="F14" s="33">
        <v>10</v>
      </c>
      <c r="G14" s="33">
        <v>10</v>
      </c>
      <c r="H14" s="33">
        <v>0</v>
      </c>
      <c r="I14" s="23"/>
      <c r="J14" s="23"/>
      <c r="K14" s="23"/>
      <c r="L14" s="23"/>
      <c r="M14" s="22"/>
      <c r="N14" s="23"/>
      <c r="O14" s="23"/>
      <c r="P14" s="23"/>
      <c r="Q14" s="23"/>
      <c r="R14" s="23"/>
      <c r="S14" s="23"/>
      <c r="T14" s="23"/>
    </row>
    <row r="15" ht="22.75" customHeight="1" spans="1:20">
      <c r="A15" s="22" t="s">
        <v>133</v>
      </c>
      <c r="B15" s="22" t="s">
        <v>210</v>
      </c>
      <c r="C15" s="22" t="s">
        <v>90</v>
      </c>
      <c r="D15" s="33">
        <v>90</v>
      </c>
      <c r="E15" s="33">
        <v>90</v>
      </c>
      <c r="F15" s="33">
        <v>90</v>
      </c>
      <c r="G15" s="33">
        <v>90</v>
      </c>
      <c r="H15" s="33">
        <v>0</v>
      </c>
      <c r="I15" s="23"/>
      <c r="J15" s="23"/>
      <c r="K15" s="23"/>
      <c r="L15" s="23"/>
      <c r="M15" s="22"/>
      <c r="N15" s="23"/>
      <c r="O15" s="23"/>
      <c r="P15" s="23"/>
      <c r="Q15" s="23"/>
      <c r="R15" s="23"/>
      <c r="S15" s="23"/>
      <c r="T15" s="23"/>
    </row>
    <row r="16" ht="22.75" customHeight="1" spans="1:20">
      <c r="A16" s="22" t="s">
        <v>133</v>
      </c>
      <c r="B16" s="22" t="s">
        <v>211</v>
      </c>
      <c r="C16" s="22" t="s">
        <v>90</v>
      </c>
      <c r="D16" s="33">
        <v>15</v>
      </c>
      <c r="E16" s="33">
        <v>15</v>
      </c>
      <c r="F16" s="33">
        <v>15</v>
      </c>
      <c r="G16" s="33">
        <v>15</v>
      </c>
      <c r="H16" s="33">
        <v>0</v>
      </c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</row>
    <row r="17" ht="22.75" customHeight="1" spans="1:20">
      <c r="A17" s="22" t="s">
        <v>133</v>
      </c>
      <c r="B17" s="22" t="s">
        <v>212</v>
      </c>
      <c r="C17" s="22" t="s">
        <v>90</v>
      </c>
      <c r="D17" s="33">
        <v>34.42</v>
      </c>
      <c r="E17" s="33">
        <v>34.42</v>
      </c>
      <c r="F17" s="33">
        <v>34.42</v>
      </c>
      <c r="G17" s="33">
        <v>34.42</v>
      </c>
      <c r="H17" s="33">
        <v>0</v>
      </c>
      <c r="I17" s="34"/>
      <c r="J17" s="34"/>
      <c r="K17" s="34"/>
      <c r="L17" s="34"/>
      <c r="M17" s="35"/>
      <c r="N17" s="34"/>
      <c r="O17" s="34"/>
      <c r="P17" s="34"/>
      <c r="Q17" s="34"/>
      <c r="R17" s="34"/>
      <c r="S17" s="34"/>
      <c r="T17" s="34"/>
    </row>
    <row r="18" ht="22.5" spans="1:20">
      <c r="A18" s="22" t="s">
        <v>133</v>
      </c>
      <c r="B18" s="22" t="s">
        <v>213</v>
      </c>
      <c r="C18" s="22" t="s">
        <v>214</v>
      </c>
      <c r="D18" s="33">
        <v>8.988</v>
      </c>
      <c r="E18" s="33">
        <v>8.988</v>
      </c>
      <c r="F18" s="33">
        <v>8.988</v>
      </c>
      <c r="G18" s="33">
        <v>8.988</v>
      </c>
      <c r="H18" s="33">
        <v>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ht="14.3" customHeight="1"/>
    <row r="20" ht="14.3" customHeight="1"/>
    <row r="21" ht="14.3" customHeight="1"/>
    <row r="22" ht="14.3" customHeight="1" spans="3:3">
      <c r="C22" s="1"/>
    </row>
  </sheetData>
  <mergeCells count="24">
    <mergeCell ref="A1:T1"/>
    <mergeCell ref="A2:T2"/>
    <mergeCell ref="A3:T3"/>
    <mergeCell ref="E4:L4"/>
    <mergeCell ref="M4:T4"/>
    <mergeCell ref="F5:H5"/>
    <mergeCell ref="N5:P5"/>
    <mergeCell ref="A7:C7"/>
    <mergeCell ref="A8:C8"/>
    <mergeCell ref="A9:C9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M5:M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G15" sqref="G15"/>
    </sheetView>
  </sheetViews>
  <sheetFormatPr defaultColWidth="10" defaultRowHeight="13.5"/>
  <cols>
    <col min="1" max="1" width="3.66666666666667" customWidth="1"/>
    <col min="2" max="2" width="3.93333333333333" customWidth="1"/>
    <col min="3" max="3" width="3.8" customWidth="1"/>
    <col min="4" max="4" width="7.325" customWidth="1"/>
    <col min="5" max="5" width="18.725" customWidth="1"/>
    <col min="6" max="6" width="22.6583333333333" customWidth="1"/>
    <col min="7" max="7" width="9.36666666666667" customWidth="1"/>
    <col min="8" max="8" width="16.0083333333333" customWidth="1"/>
    <col min="9" max="9" width="13.025" customWidth="1"/>
    <col min="10" max="10" width="7.73333333333333" customWidth="1"/>
    <col min="11" max="11" width="7.45833333333333" customWidth="1"/>
    <col min="12" max="12" width="6.91666666666667" customWidth="1"/>
    <col min="13" max="13" width="7.05833333333333" customWidth="1"/>
    <col min="14" max="14" width="6.78333333333333" customWidth="1"/>
    <col min="15" max="15" width="14.25" customWidth="1"/>
    <col min="16" max="17" width="11.125" customWidth="1"/>
    <col min="18" max="18" width="13.97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0.3166666666667" customWidth="1"/>
    <col min="32" max="32" width="9.76666666666667" customWidth="1"/>
  </cols>
  <sheetData>
    <row r="1" ht="14.3" customHeight="1" spans="1:1">
      <c r="A1" s="1"/>
    </row>
    <row r="2" ht="31.65" customHeight="1" spans="1:31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18.8" customHeight="1" spans="1:31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ht="18.8" customHeight="1" spans="1:31">
      <c r="A4" s="16"/>
      <c r="B4" s="16"/>
      <c r="C4" s="16"/>
      <c r="D4" s="16"/>
      <c r="E4" s="16"/>
      <c r="AC4" s="10" t="s">
        <v>215</v>
      </c>
      <c r="AD4" s="10"/>
      <c r="AE4" s="10"/>
    </row>
    <row r="5" ht="18.8" customHeight="1" spans="1:31">
      <c r="A5" s="4" t="s">
        <v>216</v>
      </c>
      <c r="B5" s="4"/>
      <c r="C5" s="4"/>
      <c r="D5" s="4" t="s">
        <v>217</v>
      </c>
      <c r="E5" s="4" t="s">
        <v>181</v>
      </c>
      <c r="F5" s="4" t="s">
        <v>192</v>
      </c>
      <c r="G5" s="4" t="s">
        <v>218</v>
      </c>
      <c r="H5" s="4" t="s">
        <v>219</v>
      </c>
      <c r="I5" s="4" t="s">
        <v>220</v>
      </c>
      <c r="J5" s="4" t="s">
        <v>221</v>
      </c>
      <c r="K5" s="4" t="s">
        <v>222</v>
      </c>
      <c r="L5" s="4" t="s">
        <v>223</v>
      </c>
      <c r="M5" s="4" t="s">
        <v>224</v>
      </c>
      <c r="N5" s="4" t="s">
        <v>225</v>
      </c>
      <c r="O5" s="4" t="s">
        <v>226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18.05" customHeight="1" spans="1:31">
      <c r="A6" s="4" t="s">
        <v>227</v>
      </c>
      <c r="B6" s="4" t="s">
        <v>228</v>
      </c>
      <c r="C6" s="4" t="s">
        <v>229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72</v>
      </c>
      <c r="P6" s="4" t="s">
        <v>230</v>
      </c>
      <c r="Q6" s="4"/>
      <c r="R6" s="4"/>
      <c r="S6" s="4" t="s">
        <v>231</v>
      </c>
      <c r="T6" s="4" t="s">
        <v>198</v>
      </c>
      <c r="U6" s="4" t="s">
        <v>78</v>
      </c>
      <c r="V6" s="4" t="s">
        <v>232</v>
      </c>
      <c r="W6" s="4"/>
      <c r="X6" s="4"/>
      <c r="Y6" s="4" t="s">
        <v>79</v>
      </c>
      <c r="Z6" s="4" t="s">
        <v>81</v>
      </c>
      <c r="AA6" s="4" t="s">
        <v>233</v>
      </c>
      <c r="AB6" s="4" t="s">
        <v>82</v>
      </c>
      <c r="AC6" s="4" t="s">
        <v>83</v>
      </c>
      <c r="AD6" s="4" t="s">
        <v>234</v>
      </c>
      <c r="AE6" s="4"/>
    </row>
    <row r="7" ht="30.9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235</v>
      </c>
      <c r="Q7" s="4" t="s">
        <v>201</v>
      </c>
      <c r="R7" s="4" t="s">
        <v>202</v>
      </c>
      <c r="S7" s="4"/>
      <c r="T7" s="4"/>
      <c r="U7" s="4"/>
      <c r="V7" s="4" t="s">
        <v>236</v>
      </c>
      <c r="W7" s="4" t="s">
        <v>237</v>
      </c>
      <c r="X7" s="4" t="s">
        <v>238</v>
      </c>
      <c r="Y7" s="4"/>
      <c r="Z7" s="4"/>
      <c r="AA7" s="4"/>
      <c r="AB7" s="4"/>
      <c r="AC7" s="4"/>
      <c r="AD7" s="4"/>
      <c r="AE7" s="4"/>
    </row>
    <row r="8" ht="20.35" customHeight="1" spans="1:31">
      <c r="A8" s="24"/>
      <c r="B8" s="24"/>
      <c r="C8" s="24"/>
      <c r="D8" s="24"/>
      <c r="E8" s="24" t="s">
        <v>76</v>
      </c>
      <c r="F8" s="24"/>
      <c r="G8" s="24"/>
      <c r="H8" s="24"/>
      <c r="I8" s="24"/>
      <c r="J8" s="24"/>
      <c r="K8" s="24"/>
      <c r="L8" s="24"/>
      <c r="M8" s="24"/>
      <c r="N8" s="24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4"/>
    </row>
    <row r="9" ht="19.9" customHeight="1" spans="1:31">
      <c r="A9" s="24"/>
      <c r="B9" s="24"/>
      <c r="C9" s="24"/>
      <c r="D9" s="25"/>
      <c r="E9" s="25"/>
      <c r="F9" s="24"/>
      <c r="G9" s="24"/>
      <c r="H9" s="24"/>
      <c r="I9" s="24"/>
      <c r="J9" s="24"/>
      <c r="K9" s="24"/>
      <c r="L9" s="24"/>
      <c r="M9" s="24"/>
      <c r="N9" s="24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4"/>
    </row>
    <row r="10" ht="19.9" customHeight="1" spans="1:31">
      <c r="A10" s="24"/>
      <c r="B10" s="24"/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4"/>
    </row>
    <row r="11" ht="19.9" customHeight="1" spans="1:31">
      <c r="A11" s="26"/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29"/>
    </row>
    <row r="12" customFormat="1" spans="1:1">
      <c r="A12" t="s">
        <v>189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D15" sqref="D15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7" width="9.76666666666667" customWidth="1"/>
  </cols>
  <sheetData>
    <row r="1" ht="14.3" customHeight="1" spans="1:1">
      <c r="A1" s="1"/>
    </row>
    <row r="2" ht="36.15" customHeight="1" spans="1:16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1" customHeight="1" spans="1:16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18.8" customHeight="1" spans="14:16">
      <c r="N4" s="10" t="s">
        <v>215</v>
      </c>
      <c r="O4" s="10"/>
      <c r="P4" s="10"/>
    </row>
    <row r="5" ht="22.6" customHeight="1" spans="1:16">
      <c r="A5" s="17" t="s">
        <v>239</v>
      </c>
      <c r="B5" s="17" t="s">
        <v>240</v>
      </c>
      <c r="C5" s="17" t="s">
        <v>241</v>
      </c>
      <c r="D5" s="17"/>
      <c r="E5" s="17"/>
      <c r="F5" s="17" t="s">
        <v>242</v>
      </c>
      <c r="G5" s="17" t="s">
        <v>243</v>
      </c>
      <c r="H5" s="17"/>
      <c r="I5" s="17"/>
      <c r="J5" s="17"/>
      <c r="K5" s="17"/>
      <c r="L5" s="17"/>
      <c r="M5" s="17"/>
      <c r="N5" s="17" t="s">
        <v>244</v>
      </c>
      <c r="O5" s="17" t="s">
        <v>245</v>
      </c>
      <c r="P5" s="17" t="s">
        <v>246</v>
      </c>
    </row>
    <row r="6" ht="24.85" customHeight="1" spans="1:16">
      <c r="A6" s="17"/>
      <c r="B6" s="17"/>
      <c r="C6" s="17" t="s">
        <v>247</v>
      </c>
      <c r="D6" s="17" t="s">
        <v>248</v>
      </c>
      <c r="E6" s="17" t="s">
        <v>249</v>
      </c>
      <c r="F6" s="17"/>
      <c r="G6" s="17" t="s">
        <v>250</v>
      </c>
      <c r="H6" s="17" t="s">
        <v>251</v>
      </c>
      <c r="I6" s="17"/>
      <c r="J6" s="17"/>
      <c r="K6" s="17"/>
      <c r="L6" s="17"/>
      <c r="M6" s="17" t="s">
        <v>252</v>
      </c>
      <c r="N6" s="17"/>
      <c r="O6" s="17"/>
      <c r="P6" s="17"/>
    </row>
    <row r="7" ht="34.65" customHeight="1" spans="1:16">
      <c r="A7" s="17"/>
      <c r="B7" s="17"/>
      <c r="C7" s="17"/>
      <c r="D7" s="17"/>
      <c r="E7" s="17"/>
      <c r="F7" s="17"/>
      <c r="G7" s="17"/>
      <c r="H7" s="17" t="s">
        <v>85</v>
      </c>
      <c r="I7" s="17" t="s">
        <v>230</v>
      </c>
      <c r="J7" s="17" t="s">
        <v>253</v>
      </c>
      <c r="K7" s="17" t="s">
        <v>198</v>
      </c>
      <c r="L7" s="17" t="s">
        <v>254</v>
      </c>
      <c r="M7" s="17"/>
      <c r="N7" s="17"/>
      <c r="O7" s="17"/>
      <c r="P7" s="17"/>
    </row>
    <row r="8" ht="19.9" customHeight="1" spans="1:16">
      <c r="A8" s="18"/>
      <c r="B8" s="18" t="s">
        <v>76</v>
      </c>
      <c r="C8" s="18"/>
      <c r="D8" s="18"/>
      <c r="E8" s="18"/>
      <c r="F8" s="18"/>
      <c r="G8" s="19"/>
      <c r="H8" s="19"/>
      <c r="I8" s="19"/>
      <c r="J8" s="19"/>
      <c r="K8" s="19"/>
      <c r="L8" s="19"/>
      <c r="M8" s="19"/>
      <c r="N8" s="18"/>
      <c r="O8" s="18"/>
      <c r="P8" s="18"/>
    </row>
    <row r="9" ht="19.9" customHeight="1" spans="1:16">
      <c r="A9" s="20"/>
      <c r="B9" s="20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18"/>
      <c r="O9" s="18"/>
      <c r="P9" s="18"/>
    </row>
    <row r="10" ht="19.9" customHeight="1" spans="1:16">
      <c r="A10" s="20"/>
      <c r="B10" s="20"/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18"/>
      <c r="O10" s="18"/>
      <c r="P10" s="18"/>
    </row>
    <row r="11" ht="19.9" customHeight="1" spans="1:16">
      <c r="A11" s="21"/>
      <c r="B11" s="21"/>
      <c r="C11" s="21"/>
      <c r="D11" s="21"/>
      <c r="E11" s="22"/>
      <c r="F11" s="22"/>
      <c r="G11" s="23"/>
      <c r="H11" s="23"/>
      <c r="I11" s="23"/>
      <c r="J11" s="23"/>
      <c r="K11" s="23"/>
      <c r="L11" s="23"/>
      <c r="M11" s="23"/>
      <c r="N11" s="22"/>
      <c r="O11" s="22"/>
      <c r="P11" s="22"/>
    </row>
    <row r="12" customFormat="1" spans="1:1">
      <c r="A12" t="s">
        <v>189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workbookViewId="0">
      <selection activeCell="N4" sqref="N4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7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</row>
    <row r="2" ht="33.15" customHeight="1" spans="1:13">
      <c r="A2" s="1"/>
      <c r="B2" s="1"/>
      <c r="C2" s="11" t="s">
        <v>15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8.8" customHeight="1" spans="1:13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10" t="s">
        <v>215</v>
      </c>
      <c r="M3" s="10"/>
    </row>
    <row r="4" ht="29.35" customHeight="1" spans="1:13">
      <c r="A4" s="4" t="s">
        <v>217</v>
      </c>
      <c r="B4" s="4" t="s">
        <v>255</v>
      </c>
      <c r="C4" s="4" t="s">
        <v>256</v>
      </c>
      <c r="D4" s="4" t="s">
        <v>257</v>
      </c>
      <c r="E4" s="4" t="s">
        <v>258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259</v>
      </c>
      <c r="F5" s="4" t="s">
        <v>260</v>
      </c>
      <c r="G5" s="4" t="s">
        <v>261</v>
      </c>
      <c r="H5" s="4" t="s">
        <v>262</v>
      </c>
      <c r="I5" s="4" t="s">
        <v>263</v>
      </c>
      <c r="J5" s="4" t="s">
        <v>264</v>
      </c>
      <c r="K5" s="4" t="s">
        <v>265</v>
      </c>
      <c r="L5" s="4" t="s">
        <v>266</v>
      </c>
      <c r="M5" s="4" t="s">
        <v>3</v>
      </c>
    </row>
    <row r="6" ht="24.85" customHeight="1" spans="1:13">
      <c r="A6" s="12" t="s">
        <v>89</v>
      </c>
      <c r="B6" s="13" t="s">
        <v>90</v>
      </c>
      <c r="C6" s="14">
        <v>344.808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5" t="s">
        <v>135</v>
      </c>
      <c r="B7" s="5" t="s">
        <v>267</v>
      </c>
      <c r="C7" s="6">
        <v>8.988</v>
      </c>
      <c r="D7" s="5" t="s">
        <v>268</v>
      </c>
      <c r="E7" s="15" t="s">
        <v>269</v>
      </c>
      <c r="F7" s="5" t="s">
        <v>270</v>
      </c>
      <c r="G7" s="5" t="s">
        <v>271</v>
      </c>
      <c r="H7" s="5" t="s">
        <v>272</v>
      </c>
      <c r="I7" s="5"/>
      <c r="J7" s="5"/>
      <c r="K7" s="5" t="s">
        <v>273</v>
      </c>
      <c r="L7" s="5" t="s">
        <v>274</v>
      </c>
      <c r="M7" s="5"/>
    </row>
    <row r="8" ht="37.65" customHeight="1" spans="1:13">
      <c r="A8" s="5"/>
      <c r="B8" s="5"/>
      <c r="C8" s="6"/>
      <c r="D8" s="5"/>
      <c r="E8" s="15" t="s">
        <v>275</v>
      </c>
      <c r="F8" s="5" t="s">
        <v>276</v>
      </c>
      <c r="G8" s="5" t="s">
        <v>277</v>
      </c>
      <c r="H8" s="5" t="s">
        <v>278</v>
      </c>
      <c r="I8" s="5"/>
      <c r="J8" s="5"/>
      <c r="K8" s="5" t="s">
        <v>273</v>
      </c>
      <c r="L8" s="5" t="s">
        <v>274</v>
      </c>
      <c r="M8" s="5"/>
    </row>
    <row r="9" ht="37.65" customHeight="1" spans="1:13">
      <c r="A9" s="5"/>
      <c r="B9" s="5"/>
      <c r="C9" s="6"/>
      <c r="D9" s="5"/>
      <c r="E9" s="15"/>
      <c r="F9" s="5" t="s">
        <v>279</v>
      </c>
      <c r="G9" s="5" t="s">
        <v>280</v>
      </c>
      <c r="H9" s="5" t="s">
        <v>272</v>
      </c>
      <c r="I9" s="5"/>
      <c r="J9" s="5"/>
      <c r="K9" s="5" t="s">
        <v>281</v>
      </c>
      <c r="L9" s="5" t="s">
        <v>274</v>
      </c>
      <c r="M9" s="5"/>
    </row>
    <row r="10" ht="37.65" customHeight="1" spans="1:13">
      <c r="A10" s="5"/>
      <c r="B10" s="5"/>
      <c r="C10" s="6"/>
      <c r="D10" s="5"/>
      <c r="E10" s="15"/>
      <c r="F10" s="5" t="s">
        <v>282</v>
      </c>
      <c r="G10" s="5" t="s">
        <v>283</v>
      </c>
      <c r="H10" s="5" t="s">
        <v>284</v>
      </c>
      <c r="I10" s="5"/>
      <c r="J10" s="5"/>
      <c r="K10" s="5" t="s">
        <v>285</v>
      </c>
      <c r="L10" s="5" t="s">
        <v>274</v>
      </c>
      <c r="M10" s="5"/>
    </row>
    <row r="11" ht="37.65" customHeight="1" spans="1:13">
      <c r="A11" s="5"/>
      <c r="B11" s="5"/>
      <c r="C11" s="6"/>
      <c r="D11" s="5"/>
      <c r="E11" s="15" t="s">
        <v>286</v>
      </c>
      <c r="F11" s="5" t="s">
        <v>287</v>
      </c>
      <c r="G11" s="5" t="s">
        <v>288</v>
      </c>
      <c r="H11" s="5" t="s">
        <v>284</v>
      </c>
      <c r="I11" s="5"/>
      <c r="J11" s="5"/>
      <c r="K11" s="5" t="s">
        <v>285</v>
      </c>
      <c r="L11" s="5" t="s">
        <v>274</v>
      </c>
      <c r="M11" s="5"/>
    </row>
    <row r="12" ht="37.65" customHeight="1" spans="1:13">
      <c r="A12" s="5"/>
      <c r="B12" s="5"/>
      <c r="C12" s="6"/>
      <c r="D12" s="5"/>
      <c r="E12" s="15" t="s">
        <v>289</v>
      </c>
      <c r="F12" s="5" t="s">
        <v>290</v>
      </c>
      <c r="G12" s="5" t="s">
        <v>291</v>
      </c>
      <c r="H12" s="5" t="s">
        <v>292</v>
      </c>
      <c r="I12" s="5"/>
      <c r="J12" s="5"/>
      <c r="K12" s="5" t="s">
        <v>293</v>
      </c>
      <c r="L12" s="5" t="s">
        <v>294</v>
      </c>
      <c r="M12" s="5"/>
    </row>
    <row r="13" ht="37.65" customHeight="1" spans="1:13">
      <c r="A13" s="5" t="s">
        <v>135</v>
      </c>
      <c r="B13" s="5" t="s">
        <v>295</v>
      </c>
      <c r="C13" s="6">
        <v>81</v>
      </c>
      <c r="D13" s="5" t="s">
        <v>296</v>
      </c>
      <c r="E13" s="15" t="s">
        <v>289</v>
      </c>
      <c r="F13" s="5" t="s">
        <v>290</v>
      </c>
      <c r="G13" s="5" t="s">
        <v>297</v>
      </c>
      <c r="H13" s="5" t="s">
        <v>292</v>
      </c>
      <c r="I13" s="5"/>
      <c r="J13" s="5"/>
      <c r="K13" s="5" t="s">
        <v>298</v>
      </c>
      <c r="L13" s="5" t="s">
        <v>294</v>
      </c>
      <c r="M13" s="5"/>
    </row>
    <row r="14" ht="37.65" customHeight="1" spans="1:13">
      <c r="A14" s="5"/>
      <c r="B14" s="5"/>
      <c r="C14" s="6"/>
      <c r="D14" s="5"/>
      <c r="E14" s="15" t="s">
        <v>269</v>
      </c>
      <c r="F14" s="5" t="s">
        <v>270</v>
      </c>
      <c r="G14" s="5" t="s">
        <v>299</v>
      </c>
      <c r="H14" s="5" t="s">
        <v>300</v>
      </c>
      <c r="I14" s="5"/>
      <c r="J14" s="5"/>
      <c r="K14" s="5"/>
      <c r="L14" s="5" t="s">
        <v>301</v>
      </c>
      <c r="M14" s="5"/>
    </row>
    <row r="15" ht="37.65" customHeight="1" spans="1:13">
      <c r="A15" s="5"/>
      <c r="B15" s="5"/>
      <c r="C15" s="6"/>
      <c r="D15" s="5"/>
      <c r="E15" s="15" t="s">
        <v>286</v>
      </c>
      <c r="F15" s="5" t="s">
        <v>287</v>
      </c>
      <c r="G15" s="5" t="s">
        <v>288</v>
      </c>
      <c r="H15" s="5" t="s">
        <v>302</v>
      </c>
      <c r="I15" s="5"/>
      <c r="J15" s="5"/>
      <c r="K15" s="5" t="s">
        <v>285</v>
      </c>
      <c r="L15" s="5" t="s">
        <v>274</v>
      </c>
      <c r="M15" s="5"/>
    </row>
    <row r="16" ht="37.65" customHeight="1" spans="1:13">
      <c r="A16" s="5"/>
      <c r="B16" s="5"/>
      <c r="C16" s="6"/>
      <c r="D16" s="5"/>
      <c r="E16" s="15" t="s">
        <v>275</v>
      </c>
      <c r="F16" s="5" t="s">
        <v>282</v>
      </c>
      <c r="G16" s="5" t="s">
        <v>303</v>
      </c>
      <c r="H16" s="5" t="s">
        <v>304</v>
      </c>
      <c r="I16" s="5"/>
      <c r="J16" s="5"/>
      <c r="K16" s="5" t="s">
        <v>305</v>
      </c>
      <c r="L16" s="5" t="s">
        <v>306</v>
      </c>
      <c r="M16" s="5"/>
    </row>
    <row r="17" ht="37.65" customHeight="1" spans="1:13">
      <c r="A17" s="5"/>
      <c r="B17" s="5"/>
      <c r="C17" s="6"/>
      <c r="D17" s="5"/>
      <c r="E17" s="15"/>
      <c r="F17" s="5" t="s">
        <v>279</v>
      </c>
      <c r="G17" s="5" t="s">
        <v>307</v>
      </c>
      <c r="H17" s="5" t="s">
        <v>308</v>
      </c>
      <c r="I17" s="5"/>
      <c r="J17" s="5"/>
      <c r="K17" s="5" t="s">
        <v>298</v>
      </c>
      <c r="L17" s="5" t="s">
        <v>306</v>
      </c>
      <c r="M17" s="5"/>
    </row>
    <row r="18" ht="37.65" customHeight="1" spans="1:13">
      <c r="A18" s="5"/>
      <c r="B18" s="5"/>
      <c r="C18" s="6"/>
      <c r="D18" s="5"/>
      <c r="E18" s="15"/>
      <c r="F18" s="5" t="s">
        <v>276</v>
      </c>
      <c r="G18" s="5" t="s">
        <v>309</v>
      </c>
      <c r="H18" s="5" t="s">
        <v>278</v>
      </c>
      <c r="I18" s="5"/>
      <c r="J18" s="5"/>
      <c r="K18" s="5" t="s">
        <v>273</v>
      </c>
      <c r="L18" s="5" t="s">
        <v>306</v>
      </c>
      <c r="M18" s="5"/>
    </row>
    <row r="19" ht="37.65" customHeight="1" spans="1:13">
      <c r="A19" s="5" t="s">
        <v>135</v>
      </c>
      <c r="B19" s="5" t="s">
        <v>310</v>
      </c>
      <c r="C19" s="6">
        <v>74.8</v>
      </c>
      <c r="D19" s="5" t="s">
        <v>311</v>
      </c>
      <c r="E19" s="15" t="s">
        <v>269</v>
      </c>
      <c r="F19" s="5" t="s">
        <v>312</v>
      </c>
      <c r="G19" s="5" t="s">
        <v>313</v>
      </c>
      <c r="H19" s="5" t="s">
        <v>314</v>
      </c>
      <c r="I19" s="5"/>
      <c r="J19" s="5"/>
      <c r="K19" s="5" t="s">
        <v>298</v>
      </c>
      <c r="L19" s="5" t="s">
        <v>294</v>
      </c>
      <c r="M19" s="5"/>
    </row>
    <row r="20" ht="37.65" customHeight="1" spans="1:13">
      <c r="A20" s="5"/>
      <c r="B20" s="5"/>
      <c r="C20" s="6"/>
      <c r="D20" s="5"/>
      <c r="E20" s="15"/>
      <c r="F20" s="5" t="s">
        <v>315</v>
      </c>
      <c r="G20" s="5" t="s">
        <v>316</v>
      </c>
      <c r="H20" s="5" t="s">
        <v>317</v>
      </c>
      <c r="I20" s="5"/>
      <c r="J20" s="5"/>
      <c r="K20" s="5"/>
      <c r="L20" s="5" t="s">
        <v>301</v>
      </c>
      <c r="M20" s="5"/>
    </row>
    <row r="21" ht="37.65" customHeight="1" spans="1:13">
      <c r="A21" s="5"/>
      <c r="B21" s="5"/>
      <c r="C21" s="6"/>
      <c r="D21" s="5"/>
      <c r="E21" s="15" t="s">
        <v>289</v>
      </c>
      <c r="F21" s="5" t="s">
        <v>290</v>
      </c>
      <c r="G21" s="5" t="s">
        <v>318</v>
      </c>
      <c r="H21" s="5" t="s">
        <v>319</v>
      </c>
      <c r="I21" s="5"/>
      <c r="J21" s="5"/>
      <c r="K21" s="5" t="s">
        <v>298</v>
      </c>
      <c r="L21" s="5" t="s">
        <v>294</v>
      </c>
      <c r="M21" s="5"/>
    </row>
    <row r="22" ht="37.65" customHeight="1" spans="1:13">
      <c r="A22" s="5"/>
      <c r="B22" s="5"/>
      <c r="C22" s="6"/>
      <c r="D22" s="5"/>
      <c r="E22" s="15" t="s">
        <v>275</v>
      </c>
      <c r="F22" s="5" t="s">
        <v>276</v>
      </c>
      <c r="G22" s="5" t="s">
        <v>320</v>
      </c>
      <c r="H22" s="5" t="s">
        <v>308</v>
      </c>
      <c r="I22" s="5"/>
      <c r="J22" s="5"/>
      <c r="K22" s="5" t="s">
        <v>298</v>
      </c>
      <c r="L22" s="5" t="s">
        <v>294</v>
      </c>
      <c r="M22" s="5"/>
    </row>
    <row r="23" ht="37.65" customHeight="1" spans="1:13">
      <c r="A23" s="5"/>
      <c r="B23" s="5"/>
      <c r="C23" s="6"/>
      <c r="D23" s="5"/>
      <c r="E23" s="15"/>
      <c r="F23" s="5" t="s">
        <v>279</v>
      </c>
      <c r="G23" s="5" t="s">
        <v>321</v>
      </c>
      <c r="H23" s="5" t="s">
        <v>314</v>
      </c>
      <c r="I23" s="5"/>
      <c r="J23" s="5"/>
      <c r="K23" s="5" t="s">
        <v>298</v>
      </c>
      <c r="L23" s="5" t="s">
        <v>294</v>
      </c>
      <c r="M23" s="5"/>
    </row>
    <row r="24" ht="37.65" customHeight="1" spans="1:13">
      <c r="A24" s="5"/>
      <c r="B24" s="5"/>
      <c r="C24" s="6"/>
      <c r="D24" s="5"/>
      <c r="E24" s="15"/>
      <c r="F24" s="5"/>
      <c r="G24" s="5" t="s">
        <v>322</v>
      </c>
      <c r="H24" s="5" t="s">
        <v>314</v>
      </c>
      <c r="I24" s="5"/>
      <c r="J24" s="5"/>
      <c r="K24" s="5" t="s">
        <v>298</v>
      </c>
      <c r="L24" s="5" t="s">
        <v>294</v>
      </c>
      <c r="M24" s="5"/>
    </row>
    <row r="25" ht="37.65" customHeight="1" spans="1:13">
      <c r="A25" s="5"/>
      <c r="B25" s="5"/>
      <c r="C25" s="6"/>
      <c r="D25" s="5"/>
      <c r="E25" s="15"/>
      <c r="F25" s="5" t="s">
        <v>282</v>
      </c>
      <c r="G25" s="5" t="s">
        <v>323</v>
      </c>
      <c r="H25" s="5" t="s">
        <v>308</v>
      </c>
      <c r="I25" s="5"/>
      <c r="J25" s="5"/>
      <c r="K25" s="5" t="s">
        <v>298</v>
      </c>
      <c r="L25" s="5" t="s">
        <v>294</v>
      </c>
      <c r="M25" s="5"/>
    </row>
    <row r="26" ht="37.65" customHeight="1" spans="1:13">
      <c r="A26" s="5"/>
      <c r="B26" s="5"/>
      <c r="C26" s="6"/>
      <c r="D26" s="5"/>
      <c r="E26" s="15" t="s">
        <v>286</v>
      </c>
      <c r="F26" s="5" t="s">
        <v>287</v>
      </c>
      <c r="G26" s="5" t="s">
        <v>324</v>
      </c>
      <c r="H26" s="5" t="s">
        <v>325</v>
      </c>
      <c r="I26" s="5"/>
      <c r="J26" s="5"/>
      <c r="K26" s="5" t="s">
        <v>285</v>
      </c>
      <c r="L26" s="5" t="s">
        <v>274</v>
      </c>
      <c r="M26" s="5"/>
    </row>
    <row r="27" ht="37.65" customHeight="1" spans="1:13">
      <c r="A27" s="5" t="s">
        <v>135</v>
      </c>
      <c r="B27" s="5" t="s">
        <v>326</v>
      </c>
      <c r="C27" s="6">
        <v>10</v>
      </c>
      <c r="D27" s="5" t="s">
        <v>327</v>
      </c>
      <c r="E27" s="15" t="s">
        <v>269</v>
      </c>
      <c r="F27" s="5" t="s">
        <v>312</v>
      </c>
      <c r="G27" s="5" t="s">
        <v>328</v>
      </c>
      <c r="H27" s="5" t="s">
        <v>329</v>
      </c>
      <c r="I27" s="5"/>
      <c r="J27" s="5"/>
      <c r="K27" s="5"/>
      <c r="L27" s="5" t="s">
        <v>301</v>
      </c>
      <c r="M27" s="5"/>
    </row>
    <row r="28" ht="37.65" customHeight="1" spans="1:13">
      <c r="A28" s="5"/>
      <c r="B28" s="5"/>
      <c r="C28" s="6"/>
      <c r="D28" s="5"/>
      <c r="E28" s="15"/>
      <c r="F28" s="5" t="s">
        <v>315</v>
      </c>
      <c r="G28" s="5" t="s">
        <v>330</v>
      </c>
      <c r="H28" s="5" t="s">
        <v>331</v>
      </c>
      <c r="I28" s="5"/>
      <c r="J28" s="5"/>
      <c r="K28" s="5"/>
      <c r="L28" s="5" t="s">
        <v>301</v>
      </c>
      <c r="M28" s="5"/>
    </row>
    <row r="29" ht="37.65" customHeight="1" spans="1:13">
      <c r="A29" s="5"/>
      <c r="B29" s="5"/>
      <c r="C29" s="6"/>
      <c r="D29" s="5"/>
      <c r="E29" s="15" t="s">
        <v>289</v>
      </c>
      <c r="F29" s="5" t="s">
        <v>290</v>
      </c>
      <c r="G29" s="5" t="s">
        <v>332</v>
      </c>
      <c r="H29" s="5" t="s">
        <v>292</v>
      </c>
      <c r="I29" s="5"/>
      <c r="J29" s="5"/>
      <c r="K29" s="5" t="s">
        <v>298</v>
      </c>
      <c r="L29" s="5" t="s">
        <v>294</v>
      </c>
      <c r="M29" s="5"/>
    </row>
    <row r="30" ht="37.65" customHeight="1" spans="1:13">
      <c r="A30" s="5"/>
      <c r="B30" s="5"/>
      <c r="C30" s="6"/>
      <c r="D30" s="5"/>
      <c r="E30" s="15" t="s">
        <v>286</v>
      </c>
      <c r="F30" s="5" t="s">
        <v>287</v>
      </c>
      <c r="G30" s="5" t="s">
        <v>324</v>
      </c>
      <c r="H30" s="5" t="s">
        <v>333</v>
      </c>
      <c r="I30" s="5"/>
      <c r="J30" s="5"/>
      <c r="K30" s="5" t="s">
        <v>285</v>
      </c>
      <c r="L30" s="5" t="s">
        <v>274</v>
      </c>
      <c r="M30" s="5"/>
    </row>
    <row r="31" ht="37.65" customHeight="1" spans="1:13">
      <c r="A31" s="5"/>
      <c r="B31" s="5"/>
      <c r="C31" s="6"/>
      <c r="D31" s="5"/>
      <c r="E31" s="15" t="s">
        <v>275</v>
      </c>
      <c r="F31" s="5" t="s">
        <v>282</v>
      </c>
      <c r="G31" s="5" t="s">
        <v>223</v>
      </c>
      <c r="H31" s="5" t="s">
        <v>334</v>
      </c>
      <c r="I31" s="5"/>
      <c r="J31" s="5"/>
      <c r="K31" s="5" t="s">
        <v>335</v>
      </c>
      <c r="L31" s="5" t="s">
        <v>294</v>
      </c>
      <c r="M31" s="5"/>
    </row>
    <row r="32" ht="37.65" customHeight="1" spans="1:13">
      <c r="A32" s="5"/>
      <c r="B32" s="5"/>
      <c r="C32" s="6"/>
      <c r="D32" s="5"/>
      <c r="E32" s="15"/>
      <c r="F32" s="5" t="s">
        <v>279</v>
      </c>
      <c r="G32" s="5" t="s">
        <v>336</v>
      </c>
      <c r="H32" s="5" t="s">
        <v>314</v>
      </c>
      <c r="I32" s="5"/>
      <c r="J32" s="5"/>
      <c r="K32" s="5" t="s">
        <v>298</v>
      </c>
      <c r="L32" s="5" t="s">
        <v>294</v>
      </c>
      <c r="M32" s="5"/>
    </row>
    <row r="33" ht="37.65" customHeight="1" spans="1:13">
      <c r="A33" s="5"/>
      <c r="B33" s="5"/>
      <c r="C33" s="6"/>
      <c r="D33" s="5"/>
      <c r="E33" s="15"/>
      <c r="F33" s="5" t="s">
        <v>276</v>
      </c>
      <c r="G33" s="5" t="s">
        <v>337</v>
      </c>
      <c r="H33" s="5" t="s">
        <v>308</v>
      </c>
      <c r="I33" s="5"/>
      <c r="J33" s="5"/>
      <c r="K33" s="5" t="s">
        <v>298</v>
      </c>
      <c r="L33" s="5" t="s">
        <v>294</v>
      </c>
      <c r="M33" s="5"/>
    </row>
    <row r="34" ht="37.65" customHeight="1" spans="1:13">
      <c r="A34" s="5" t="s">
        <v>135</v>
      </c>
      <c r="B34" s="5" t="s">
        <v>338</v>
      </c>
      <c r="C34" s="6">
        <v>25.6</v>
      </c>
      <c r="D34" s="5" t="s">
        <v>339</v>
      </c>
      <c r="E34" s="15" t="s">
        <v>269</v>
      </c>
      <c r="F34" s="5" t="s">
        <v>315</v>
      </c>
      <c r="G34" s="5" t="s">
        <v>340</v>
      </c>
      <c r="H34" s="5" t="s">
        <v>341</v>
      </c>
      <c r="I34" s="5"/>
      <c r="J34" s="5"/>
      <c r="K34" s="5"/>
      <c r="L34" s="5" t="s">
        <v>301</v>
      </c>
      <c r="M34" s="5"/>
    </row>
    <row r="35" ht="37.65" customHeight="1" spans="1:13">
      <c r="A35" s="5"/>
      <c r="B35" s="5"/>
      <c r="C35" s="6"/>
      <c r="D35" s="5"/>
      <c r="E35" s="15"/>
      <c r="F35" s="5" t="s">
        <v>312</v>
      </c>
      <c r="G35" s="5" t="s">
        <v>342</v>
      </c>
      <c r="H35" s="5" t="s">
        <v>292</v>
      </c>
      <c r="I35" s="5"/>
      <c r="J35" s="5"/>
      <c r="K35" s="5" t="s">
        <v>298</v>
      </c>
      <c r="L35" s="5" t="s">
        <v>294</v>
      </c>
      <c r="M35" s="5"/>
    </row>
    <row r="36" ht="37.65" customHeight="1" spans="1:13">
      <c r="A36" s="5"/>
      <c r="B36" s="5"/>
      <c r="C36" s="6"/>
      <c r="D36" s="5"/>
      <c r="E36" s="15"/>
      <c r="F36" s="5" t="s">
        <v>270</v>
      </c>
      <c r="G36" s="5" t="s">
        <v>343</v>
      </c>
      <c r="H36" s="5" t="s">
        <v>300</v>
      </c>
      <c r="I36" s="5"/>
      <c r="J36" s="5"/>
      <c r="K36" s="5"/>
      <c r="L36" s="5" t="s">
        <v>301</v>
      </c>
      <c r="M36" s="5"/>
    </row>
    <row r="37" ht="37.65" customHeight="1" spans="1:13">
      <c r="A37" s="5"/>
      <c r="B37" s="5"/>
      <c r="C37" s="6"/>
      <c r="D37" s="5"/>
      <c r="E37" s="15" t="s">
        <v>286</v>
      </c>
      <c r="F37" s="5" t="s">
        <v>287</v>
      </c>
      <c r="G37" s="5" t="s">
        <v>324</v>
      </c>
      <c r="H37" s="5" t="s">
        <v>344</v>
      </c>
      <c r="I37" s="5"/>
      <c r="J37" s="5"/>
      <c r="K37" s="5" t="s">
        <v>285</v>
      </c>
      <c r="L37" s="5" t="s">
        <v>274</v>
      </c>
      <c r="M37" s="5"/>
    </row>
    <row r="38" ht="37.65" customHeight="1" spans="1:13">
      <c r="A38" s="5"/>
      <c r="B38" s="5"/>
      <c r="C38" s="6"/>
      <c r="D38" s="5"/>
      <c r="E38" s="15" t="s">
        <v>289</v>
      </c>
      <c r="F38" s="5" t="s">
        <v>290</v>
      </c>
      <c r="G38" s="5" t="s">
        <v>345</v>
      </c>
      <c r="H38" s="5" t="s">
        <v>292</v>
      </c>
      <c r="I38" s="5"/>
      <c r="J38" s="5"/>
      <c r="K38" s="5" t="s">
        <v>298</v>
      </c>
      <c r="L38" s="5" t="s">
        <v>294</v>
      </c>
      <c r="M38" s="5"/>
    </row>
    <row r="39" ht="37.65" customHeight="1" spans="1:13">
      <c r="A39" s="5"/>
      <c r="B39" s="5"/>
      <c r="C39" s="6"/>
      <c r="D39" s="5"/>
      <c r="E39" s="15" t="s">
        <v>275</v>
      </c>
      <c r="F39" s="5" t="s">
        <v>276</v>
      </c>
      <c r="G39" s="5" t="s">
        <v>320</v>
      </c>
      <c r="H39" s="5" t="s">
        <v>308</v>
      </c>
      <c r="I39" s="5"/>
      <c r="J39" s="5"/>
      <c r="K39" s="5" t="s">
        <v>298</v>
      </c>
      <c r="L39" s="5" t="s">
        <v>294</v>
      </c>
      <c r="M39" s="5"/>
    </row>
    <row r="40" ht="37.65" customHeight="1" spans="1:13">
      <c r="A40" s="5"/>
      <c r="B40" s="5"/>
      <c r="C40" s="6"/>
      <c r="D40" s="5"/>
      <c r="E40" s="15"/>
      <c r="F40" s="5" t="s">
        <v>279</v>
      </c>
      <c r="G40" s="5" t="s">
        <v>346</v>
      </c>
      <c r="H40" s="5" t="s">
        <v>308</v>
      </c>
      <c r="I40" s="5"/>
      <c r="J40" s="5"/>
      <c r="K40" s="5" t="s">
        <v>298</v>
      </c>
      <c r="L40" s="5" t="s">
        <v>294</v>
      </c>
      <c r="M40" s="5"/>
    </row>
    <row r="41" ht="37.65" customHeight="1" spans="1:13">
      <c r="A41" s="5"/>
      <c r="B41" s="5"/>
      <c r="C41" s="6"/>
      <c r="D41" s="5"/>
      <c r="E41" s="15"/>
      <c r="F41" s="5" t="s">
        <v>282</v>
      </c>
      <c r="G41" s="5" t="s">
        <v>347</v>
      </c>
      <c r="H41" s="5" t="s">
        <v>348</v>
      </c>
      <c r="I41" s="5"/>
      <c r="J41" s="5"/>
      <c r="K41" s="5" t="s">
        <v>298</v>
      </c>
      <c r="L41" s="5" t="s">
        <v>294</v>
      </c>
      <c r="M41" s="5"/>
    </row>
    <row r="42" ht="37.65" customHeight="1" spans="1:13">
      <c r="A42" s="5" t="s">
        <v>135</v>
      </c>
      <c r="B42" s="5" t="s">
        <v>349</v>
      </c>
      <c r="C42" s="6">
        <v>5</v>
      </c>
      <c r="D42" s="5" t="s">
        <v>350</v>
      </c>
      <c r="E42" s="15" t="s">
        <v>269</v>
      </c>
      <c r="F42" s="5" t="s">
        <v>312</v>
      </c>
      <c r="G42" s="5" t="s">
        <v>351</v>
      </c>
      <c r="H42" s="5" t="s">
        <v>341</v>
      </c>
      <c r="I42" s="5"/>
      <c r="J42" s="5"/>
      <c r="K42" s="5"/>
      <c r="L42" s="5" t="s">
        <v>301</v>
      </c>
      <c r="M42" s="5"/>
    </row>
    <row r="43" ht="37.65" customHeight="1" spans="1:13">
      <c r="A43" s="5"/>
      <c r="B43" s="5"/>
      <c r="C43" s="6"/>
      <c r="D43" s="5"/>
      <c r="E43" s="15"/>
      <c r="F43" s="5" t="s">
        <v>315</v>
      </c>
      <c r="G43" s="5" t="s">
        <v>340</v>
      </c>
      <c r="H43" s="5" t="s">
        <v>341</v>
      </c>
      <c r="I43" s="5"/>
      <c r="J43" s="5"/>
      <c r="K43" s="5"/>
      <c r="L43" s="5" t="s">
        <v>301</v>
      </c>
      <c r="M43" s="5"/>
    </row>
    <row r="44" ht="37.65" customHeight="1" spans="1:13">
      <c r="A44" s="5"/>
      <c r="B44" s="5"/>
      <c r="C44" s="6"/>
      <c r="D44" s="5"/>
      <c r="E44" s="15" t="s">
        <v>289</v>
      </c>
      <c r="F44" s="5" t="s">
        <v>290</v>
      </c>
      <c r="G44" s="5" t="s">
        <v>352</v>
      </c>
      <c r="H44" s="5" t="s">
        <v>292</v>
      </c>
      <c r="I44" s="5"/>
      <c r="J44" s="5"/>
      <c r="K44" s="5" t="s">
        <v>298</v>
      </c>
      <c r="L44" s="5" t="s">
        <v>294</v>
      </c>
      <c r="M44" s="5"/>
    </row>
    <row r="45" ht="37.65" customHeight="1" spans="1:13">
      <c r="A45" s="5"/>
      <c r="B45" s="5"/>
      <c r="C45" s="6"/>
      <c r="D45" s="5"/>
      <c r="E45" s="15" t="s">
        <v>275</v>
      </c>
      <c r="F45" s="5" t="s">
        <v>279</v>
      </c>
      <c r="G45" s="5" t="s">
        <v>353</v>
      </c>
      <c r="H45" s="5" t="s">
        <v>314</v>
      </c>
      <c r="I45" s="5"/>
      <c r="J45" s="5"/>
      <c r="K45" s="5" t="s">
        <v>298</v>
      </c>
      <c r="L45" s="5" t="s">
        <v>294</v>
      </c>
      <c r="M45" s="5"/>
    </row>
    <row r="46" ht="37.65" customHeight="1" spans="1:13">
      <c r="A46" s="5"/>
      <c r="B46" s="5"/>
      <c r="C46" s="6"/>
      <c r="D46" s="5"/>
      <c r="E46" s="15"/>
      <c r="F46" s="5" t="s">
        <v>276</v>
      </c>
      <c r="G46" s="5" t="s">
        <v>354</v>
      </c>
      <c r="H46" s="5" t="s">
        <v>314</v>
      </c>
      <c r="I46" s="5"/>
      <c r="J46" s="5"/>
      <c r="K46" s="5" t="s">
        <v>298</v>
      </c>
      <c r="L46" s="5" t="s">
        <v>294</v>
      </c>
      <c r="M46" s="5"/>
    </row>
    <row r="47" ht="37.65" customHeight="1" spans="1:13">
      <c r="A47" s="5"/>
      <c r="B47" s="5"/>
      <c r="C47" s="6"/>
      <c r="D47" s="5"/>
      <c r="E47" s="15"/>
      <c r="F47" s="5" t="s">
        <v>282</v>
      </c>
      <c r="G47" s="5" t="s">
        <v>355</v>
      </c>
      <c r="H47" s="5" t="s">
        <v>308</v>
      </c>
      <c r="I47" s="5"/>
      <c r="J47" s="5"/>
      <c r="K47" s="5" t="s">
        <v>298</v>
      </c>
      <c r="L47" s="5" t="s">
        <v>294</v>
      </c>
      <c r="M47" s="5"/>
    </row>
    <row r="48" ht="37.65" customHeight="1" spans="1:13">
      <c r="A48" s="5"/>
      <c r="B48" s="5"/>
      <c r="C48" s="6"/>
      <c r="D48" s="5"/>
      <c r="E48" s="15" t="s">
        <v>286</v>
      </c>
      <c r="F48" s="5" t="s">
        <v>287</v>
      </c>
      <c r="G48" s="5" t="s">
        <v>324</v>
      </c>
      <c r="H48" s="5" t="s">
        <v>356</v>
      </c>
      <c r="I48" s="5"/>
      <c r="J48" s="5"/>
      <c r="K48" s="5" t="s">
        <v>285</v>
      </c>
      <c r="L48" s="5" t="s">
        <v>274</v>
      </c>
      <c r="M48" s="5"/>
    </row>
    <row r="49" ht="37.65" customHeight="1" spans="1:13">
      <c r="A49" s="5" t="s">
        <v>135</v>
      </c>
      <c r="B49" s="5" t="s">
        <v>357</v>
      </c>
      <c r="C49" s="6">
        <v>90</v>
      </c>
      <c r="D49" s="5" t="s">
        <v>358</v>
      </c>
      <c r="E49" s="15" t="s">
        <v>269</v>
      </c>
      <c r="F49" s="5" t="s">
        <v>315</v>
      </c>
      <c r="G49" s="5" t="s">
        <v>359</v>
      </c>
      <c r="H49" s="5" t="s">
        <v>341</v>
      </c>
      <c r="I49" s="5"/>
      <c r="J49" s="5"/>
      <c r="K49" s="5"/>
      <c r="L49" s="5" t="s">
        <v>301</v>
      </c>
      <c r="M49" s="5"/>
    </row>
    <row r="50" ht="37.65" customHeight="1" spans="1:13">
      <c r="A50" s="5"/>
      <c r="B50" s="5"/>
      <c r="C50" s="6"/>
      <c r="D50" s="5"/>
      <c r="E50" s="15" t="s">
        <v>286</v>
      </c>
      <c r="F50" s="5" t="s">
        <v>287</v>
      </c>
      <c r="G50" s="5" t="s">
        <v>324</v>
      </c>
      <c r="H50" s="5" t="s">
        <v>348</v>
      </c>
      <c r="I50" s="5"/>
      <c r="J50" s="5"/>
      <c r="K50" s="5" t="s">
        <v>285</v>
      </c>
      <c r="L50" s="5" t="s">
        <v>274</v>
      </c>
      <c r="M50" s="5"/>
    </row>
    <row r="51" ht="37.65" customHeight="1" spans="1:13">
      <c r="A51" s="5"/>
      <c r="B51" s="5"/>
      <c r="C51" s="6"/>
      <c r="D51" s="5"/>
      <c r="E51" s="15" t="s">
        <v>275</v>
      </c>
      <c r="F51" s="5" t="s">
        <v>282</v>
      </c>
      <c r="G51" s="5" t="s">
        <v>360</v>
      </c>
      <c r="H51" s="5" t="s">
        <v>308</v>
      </c>
      <c r="I51" s="5"/>
      <c r="J51" s="5"/>
      <c r="K51" s="5" t="s">
        <v>298</v>
      </c>
      <c r="L51" s="5" t="s">
        <v>294</v>
      </c>
      <c r="M51" s="5"/>
    </row>
    <row r="52" ht="37.65" customHeight="1" spans="1:13">
      <c r="A52" s="5"/>
      <c r="B52" s="5"/>
      <c r="C52" s="6"/>
      <c r="D52" s="5"/>
      <c r="E52" s="15"/>
      <c r="F52" s="5" t="s">
        <v>279</v>
      </c>
      <c r="G52" s="5" t="s">
        <v>346</v>
      </c>
      <c r="H52" s="5" t="s">
        <v>308</v>
      </c>
      <c r="I52" s="5"/>
      <c r="J52" s="5"/>
      <c r="K52" s="5" t="s">
        <v>298</v>
      </c>
      <c r="L52" s="5" t="s">
        <v>294</v>
      </c>
      <c r="M52" s="5"/>
    </row>
    <row r="53" ht="37.65" customHeight="1" spans="1:13">
      <c r="A53" s="5"/>
      <c r="B53" s="5"/>
      <c r="C53" s="6"/>
      <c r="D53" s="5"/>
      <c r="E53" s="15"/>
      <c r="F53" s="5" t="s">
        <v>276</v>
      </c>
      <c r="G53" s="5" t="s">
        <v>320</v>
      </c>
      <c r="H53" s="5" t="s">
        <v>308</v>
      </c>
      <c r="I53" s="5"/>
      <c r="J53" s="5"/>
      <c r="K53" s="5" t="s">
        <v>298</v>
      </c>
      <c r="L53" s="5" t="s">
        <v>294</v>
      </c>
      <c r="M53" s="5"/>
    </row>
    <row r="54" ht="37.65" customHeight="1" spans="1:13">
      <c r="A54" s="5"/>
      <c r="B54" s="5"/>
      <c r="C54" s="6"/>
      <c r="D54" s="5"/>
      <c r="E54" s="15" t="s">
        <v>289</v>
      </c>
      <c r="F54" s="5" t="s">
        <v>290</v>
      </c>
      <c r="G54" s="5" t="s">
        <v>352</v>
      </c>
      <c r="H54" s="5" t="s">
        <v>292</v>
      </c>
      <c r="I54" s="5"/>
      <c r="J54" s="5"/>
      <c r="K54" s="5" t="s">
        <v>298</v>
      </c>
      <c r="L54" s="5" t="s">
        <v>294</v>
      </c>
      <c r="M54" s="5"/>
    </row>
    <row r="55" ht="37.65" customHeight="1" spans="1:13">
      <c r="A55" s="5" t="s">
        <v>135</v>
      </c>
      <c r="B55" s="5" t="s">
        <v>361</v>
      </c>
      <c r="C55" s="6">
        <v>15</v>
      </c>
      <c r="D55" s="5" t="s">
        <v>362</v>
      </c>
      <c r="E55" s="15" t="s">
        <v>286</v>
      </c>
      <c r="F55" s="5" t="s">
        <v>287</v>
      </c>
      <c r="G55" s="5" t="s">
        <v>324</v>
      </c>
      <c r="H55" s="5" t="s">
        <v>363</v>
      </c>
      <c r="I55" s="5"/>
      <c r="J55" s="5"/>
      <c r="K55" s="5" t="s">
        <v>285</v>
      </c>
      <c r="L55" s="5" t="s">
        <v>274</v>
      </c>
      <c r="M55" s="5"/>
    </row>
    <row r="56" ht="37.65" customHeight="1" spans="1:13">
      <c r="A56" s="5"/>
      <c r="B56" s="5"/>
      <c r="C56" s="6"/>
      <c r="D56" s="5"/>
      <c r="E56" s="15" t="s">
        <v>275</v>
      </c>
      <c r="F56" s="5" t="s">
        <v>282</v>
      </c>
      <c r="G56" s="5" t="s">
        <v>364</v>
      </c>
      <c r="H56" s="5" t="s">
        <v>272</v>
      </c>
      <c r="I56" s="5"/>
      <c r="J56" s="5"/>
      <c r="K56" s="5" t="s">
        <v>365</v>
      </c>
      <c r="L56" s="5" t="s">
        <v>294</v>
      </c>
      <c r="M56" s="5"/>
    </row>
    <row r="57" ht="37.65" customHeight="1" spans="1:13">
      <c r="A57" s="5"/>
      <c r="B57" s="5"/>
      <c r="C57" s="6"/>
      <c r="D57" s="5"/>
      <c r="E57" s="15"/>
      <c r="F57" s="5" t="s">
        <v>276</v>
      </c>
      <c r="G57" s="5" t="s">
        <v>320</v>
      </c>
      <c r="H57" s="5" t="s">
        <v>308</v>
      </c>
      <c r="I57" s="5"/>
      <c r="J57" s="5"/>
      <c r="K57" s="5" t="s">
        <v>298</v>
      </c>
      <c r="L57" s="5" t="s">
        <v>294</v>
      </c>
      <c r="M57" s="5"/>
    </row>
    <row r="58" ht="37.65" customHeight="1" spans="1:13">
      <c r="A58" s="5"/>
      <c r="B58" s="5"/>
      <c r="C58" s="6"/>
      <c r="D58" s="5"/>
      <c r="E58" s="15"/>
      <c r="F58" s="5"/>
      <c r="G58" s="5" t="s">
        <v>366</v>
      </c>
      <c r="H58" s="5" t="s">
        <v>367</v>
      </c>
      <c r="I58" s="5"/>
      <c r="J58" s="5"/>
      <c r="K58" s="5" t="s">
        <v>273</v>
      </c>
      <c r="L58" s="5" t="s">
        <v>274</v>
      </c>
      <c r="M58" s="5"/>
    </row>
    <row r="59" ht="37.65" customHeight="1" spans="1:13">
      <c r="A59" s="5"/>
      <c r="B59" s="5"/>
      <c r="C59" s="6"/>
      <c r="D59" s="5"/>
      <c r="E59" s="15"/>
      <c r="F59" s="5" t="s">
        <v>279</v>
      </c>
      <c r="G59" s="5" t="s">
        <v>346</v>
      </c>
      <c r="H59" s="5" t="s">
        <v>314</v>
      </c>
      <c r="I59" s="5"/>
      <c r="J59" s="5"/>
      <c r="K59" s="5" t="s">
        <v>298</v>
      </c>
      <c r="L59" s="5" t="s">
        <v>294</v>
      </c>
      <c r="M59" s="5"/>
    </row>
    <row r="60" ht="37.65" customHeight="1" spans="1:13">
      <c r="A60" s="5"/>
      <c r="B60" s="5"/>
      <c r="C60" s="6"/>
      <c r="D60" s="5"/>
      <c r="E60" s="15" t="s">
        <v>289</v>
      </c>
      <c r="F60" s="5" t="s">
        <v>290</v>
      </c>
      <c r="G60" s="5" t="s">
        <v>291</v>
      </c>
      <c r="H60" s="5" t="s">
        <v>292</v>
      </c>
      <c r="I60" s="5"/>
      <c r="J60" s="5"/>
      <c r="K60" s="5" t="s">
        <v>298</v>
      </c>
      <c r="L60" s="5" t="s">
        <v>294</v>
      </c>
      <c r="M60" s="5"/>
    </row>
    <row r="61" ht="37.65" customHeight="1" spans="1:13">
      <c r="A61" s="5"/>
      <c r="B61" s="5"/>
      <c r="C61" s="6"/>
      <c r="D61" s="5"/>
      <c r="E61" s="15"/>
      <c r="F61" s="5"/>
      <c r="G61" s="5" t="s">
        <v>352</v>
      </c>
      <c r="H61" s="5" t="s">
        <v>292</v>
      </c>
      <c r="I61" s="5"/>
      <c r="J61" s="5"/>
      <c r="K61" s="5" t="s">
        <v>298</v>
      </c>
      <c r="L61" s="5" t="s">
        <v>294</v>
      </c>
      <c r="M61" s="5"/>
    </row>
    <row r="62" ht="37.65" customHeight="1" spans="1:13">
      <c r="A62" s="5"/>
      <c r="B62" s="5"/>
      <c r="C62" s="6"/>
      <c r="D62" s="5"/>
      <c r="E62" s="15" t="s">
        <v>269</v>
      </c>
      <c r="F62" s="5" t="s">
        <v>315</v>
      </c>
      <c r="G62" s="5" t="s">
        <v>368</v>
      </c>
      <c r="H62" s="5" t="s">
        <v>331</v>
      </c>
      <c r="I62" s="5"/>
      <c r="J62" s="5"/>
      <c r="K62" s="5"/>
      <c r="L62" s="5" t="s">
        <v>301</v>
      </c>
      <c r="M62" s="5"/>
    </row>
    <row r="63" ht="37.65" customHeight="1" spans="1:13">
      <c r="A63" s="5"/>
      <c r="B63" s="5"/>
      <c r="C63" s="6"/>
      <c r="D63" s="5"/>
      <c r="E63" s="15"/>
      <c r="F63" s="5"/>
      <c r="G63" s="5" t="s">
        <v>316</v>
      </c>
      <c r="H63" s="5" t="s">
        <v>317</v>
      </c>
      <c r="I63" s="5"/>
      <c r="J63" s="5"/>
      <c r="K63" s="5"/>
      <c r="L63" s="5" t="s">
        <v>301</v>
      </c>
      <c r="M63" s="5"/>
    </row>
    <row r="64" ht="37.65" customHeight="1" spans="1:13">
      <c r="A64" s="5" t="s">
        <v>135</v>
      </c>
      <c r="B64" s="5" t="s">
        <v>369</v>
      </c>
      <c r="C64" s="6">
        <v>34.42</v>
      </c>
      <c r="D64" s="5" t="s">
        <v>370</v>
      </c>
      <c r="E64" s="15" t="s">
        <v>269</v>
      </c>
      <c r="F64" s="5" t="s">
        <v>312</v>
      </c>
      <c r="G64" s="5" t="s">
        <v>371</v>
      </c>
      <c r="H64" s="5" t="s">
        <v>314</v>
      </c>
      <c r="I64" s="5"/>
      <c r="J64" s="5"/>
      <c r="K64" s="5" t="s">
        <v>298</v>
      </c>
      <c r="L64" s="5" t="s">
        <v>294</v>
      </c>
      <c r="M64" s="5"/>
    </row>
    <row r="65" ht="37.65" customHeight="1" spans="1:13">
      <c r="A65" s="5"/>
      <c r="B65" s="5"/>
      <c r="C65" s="6"/>
      <c r="D65" s="5"/>
      <c r="E65" s="15"/>
      <c r="F65" s="5" t="s">
        <v>315</v>
      </c>
      <c r="G65" s="5" t="s">
        <v>372</v>
      </c>
      <c r="H65" s="5" t="s">
        <v>308</v>
      </c>
      <c r="I65" s="5"/>
      <c r="J65" s="5"/>
      <c r="K65" s="5" t="s">
        <v>298</v>
      </c>
      <c r="L65" s="5" t="s">
        <v>294</v>
      </c>
      <c r="M65" s="5"/>
    </row>
    <row r="66" ht="37.65" customHeight="1" spans="1:13">
      <c r="A66" s="5"/>
      <c r="B66" s="5"/>
      <c r="C66" s="6"/>
      <c r="D66" s="5"/>
      <c r="E66" s="15" t="s">
        <v>275</v>
      </c>
      <c r="F66" s="5" t="s">
        <v>276</v>
      </c>
      <c r="G66" s="5" t="s">
        <v>373</v>
      </c>
      <c r="H66" s="5" t="s">
        <v>308</v>
      </c>
      <c r="I66" s="5"/>
      <c r="J66" s="5"/>
      <c r="K66" s="5" t="s">
        <v>298</v>
      </c>
      <c r="L66" s="5" t="s">
        <v>294</v>
      </c>
      <c r="M66" s="5"/>
    </row>
    <row r="67" ht="37.65" customHeight="1" spans="1:13">
      <c r="A67" s="5"/>
      <c r="B67" s="5"/>
      <c r="C67" s="6"/>
      <c r="D67" s="5"/>
      <c r="E67" s="15"/>
      <c r="F67" s="5"/>
      <c r="G67" s="5" t="s">
        <v>374</v>
      </c>
      <c r="H67" s="5" t="s">
        <v>375</v>
      </c>
      <c r="I67" s="5"/>
      <c r="J67" s="5"/>
      <c r="K67" s="5" t="s">
        <v>376</v>
      </c>
      <c r="L67" s="5" t="s">
        <v>294</v>
      </c>
      <c r="M67" s="5"/>
    </row>
    <row r="68" ht="37.65" customHeight="1" spans="1:13">
      <c r="A68" s="5"/>
      <c r="B68" s="5"/>
      <c r="C68" s="6"/>
      <c r="D68" s="5"/>
      <c r="E68" s="15"/>
      <c r="F68" s="5" t="s">
        <v>279</v>
      </c>
      <c r="G68" s="5" t="s">
        <v>377</v>
      </c>
      <c r="H68" s="5" t="s">
        <v>308</v>
      </c>
      <c r="I68" s="5"/>
      <c r="J68" s="5"/>
      <c r="K68" s="5" t="s">
        <v>298</v>
      </c>
      <c r="L68" s="5" t="s">
        <v>294</v>
      </c>
      <c r="M68" s="5"/>
    </row>
    <row r="69" ht="37.65" customHeight="1" spans="1:13">
      <c r="A69" s="5"/>
      <c r="B69" s="5"/>
      <c r="C69" s="6"/>
      <c r="D69" s="5"/>
      <c r="E69" s="15"/>
      <c r="F69" s="5" t="s">
        <v>282</v>
      </c>
      <c r="G69" s="5" t="s">
        <v>378</v>
      </c>
      <c r="H69" s="5" t="s">
        <v>379</v>
      </c>
      <c r="I69" s="5"/>
      <c r="J69" s="5"/>
      <c r="K69" s="5" t="s">
        <v>365</v>
      </c>
      <c r="L69" s="5" t="s">
        <v>294</v>
      </c>
      <c r="M69" s="5"/>
    </row>
    <row r="70" ht="37.65" customHeight="1" spans="1:13">
      <c r="A70" s="5"/>
      <c r="B70" s="5"/>
      <c r="C70" s="6"/>
      <c r="D70" s="5"/>
      <c r="E70" s="15" t="s">
        <v>286</v>
      </c>
      <c r="F70" s="5" t="s">
        <v>287</v>
      </c>
      <c r="G70" s="5" t="s">
        <v>324</v>
      </c>
      <c r="H70" s="5" t="s">
        <v>380</v>
      </c>
      <c r="I70" s="5"/>
      <c r="J70" s="5"/>
      <c r="K70" s="5" t="s">
        <v>285</v>
      </c>
      <c r="L70" s="5" t="s">
        <v>274</v>
      </c>
      <c r="M70" s="5"/>
    </row>
    <row r="71" ht="37.65" customHeight="1" spans="1:13">
      <c r="A71" s="5"/>
      <c r="B71" s="5"/>
      <c r="C71" s="6"/>
      <c r="D71" s="5"/>
      <c r="E71" s="15" t="s">
        <v>289</v>
      </c>
      <c r="F71" s="5" t="s">
        <v>290</v>
      </c>
      <c r="G71" s="5" t="s">
        <v>381</v>
      </c>
      <c r="H71" s="5" t="s">
        <v>292</v>
      </c>
      <c r="I71" s="5"/>
      <c r="J71" s="5"/>
      <c r="K71" s="5" t="s">
        <v>298</v>
      </c>
      <c r="L71" s="5" t="s">
        <v>294</v>
      </c>
      <c r="M71" s="5"/>
    </row>
  </sheetData>
  <mergeCells count="65">
    <mergeCell ref="C2:M2"/>
    <mergeCell ref="A3:K3"/>
    <mergeCell ref="L3:M3"/>
    <mergeCell ref="E4:M4"/>
    <mergeCell ref="A4:A5"/>
    <mergeCell ref="A7:A12"/>
    <mergeCell ref="A13:A18"/>
    <mergeCell ref="A19:A26"/>
    <mergeCell ref="A27:A33"/>
    <mergeCell ref="A34:A41"/>
    <mergeCell ref="A42:A48"/>
    <mergeCell ref="A49:A54"/>
    <mergeCell ref="A55:A63"/>
    <mergeCell ref="A64:A71"/>
    <mergeCell ref="B4:B5"/>
    <mergeCell ref="B7:B12"/>
    <mergeCell ref="B13:B18"/>
    <mergeCell ref="B19:B26"/>
    <mergeCell ref="B27:B33"/>
    <mergeCell ref="B34:B41"/>
    <mergeCell ref="B42:B48"/>
    <mergeCell ref="B49:B54"/>
    <mergeCell ref="B55:B63"/>
    <mergeCell ref="B64:B71"/>
    <mergeCell ref="C4:C5"/>
    <mergeCell ref="C7:C12"/>
    <mergeCell ref="C13:C18"/>
    <mergeCell ref="C19:C26"/>
    <mergeCell ref="C27:C33"/>
    <mergeCell ref="C34:C41"/>
    <mergeCell ref="C42:C48"/>
    <mergeCell ref="C49:C54"/>
    <mergeCell ref="C55:C63"/>
    <mergeCell ref="C64:C71"/>
    <mergeCell ref="D4:D5"/>
    <mergeCell ref="D7:D12"/>
    <mergeCell ref="D13:D18"/>
    <mergeCell ref="D19:D26"/>
    <mergeCell ref="D27:D33"/>
    <mergeCell ref="D34:D41"/>
    <mergeCell ref="D42:D48"/>
    <mergeCell ref="D49:D54"/>
    <mergeCell ref="D55:D63"/>
    <mergeCell ref="D64:D71"/>
    <mergeCell ref="E8:E10"/>
    <mergeCell ref="E16:E18"/>
    <mergeCell ref="E19:E20"/>
    <mergeCell ref="E22:E25"/>
    <mergeCell ref="E27:E28"/>
    <mergeCell ref="E31:E33"/>
    <mergeCell ref="E34:E36"/>
    <mergeCell ref="E39:E41"/>
    <mergeCell ref="E42:E43"/>
    <mergeCell ref="E45:E47"/>
    <mergeCell ref="E51:E53"/>
    <mergeCell ref="E56:E59"/>
    <mergeCell ref="E60:E61"/>
    <mergeCell ref="E62:E63"/>
    <mergeCell ref="E64:E65"/>
    <mergeCell ref="E66:E69"/>
    <mergeCell ref="F23:F24"/>
    <mergeCell ref="F57:F58"/>
    <mergeCell ref="F60:F61"/>
    <mergeCell ref="F62:F63"/>
    <mergeCell ref="F66:F6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4"/>
  <sheetViews>
    <sheetView tabSelected="1" zoomScale="85" zoomScaleNormal="85" workbookViewId="0">
      <selection activeCell="C7" sqref="C7:C114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9.375" customWidth="1"/>
    <col min="19" max="19" width="9.28333333333333" customWidth="1"/>
  </cols>
  <sheetData>
    <row r="1" ht="14.3" customHeight="1" spans="1:18">
      <c r="A1" s="1"/>
      <c r="R1" s="9"/>
    </row>
    <row r="2" ht="36.9" customHeight="1" spans="1:18">
      <c r="A2" s="2" t="s">
        <v>382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0.35" customHeight="1" spans="1:1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0" t="s">
        <v>215</v>
      </c>
      <c r="R3" s="10"/>
    </row>
    <row r="4" ht="15.8" customHeight="1" spans="1:19">
      <c r="A4" s="4" t="s">
        <v>180</v>
      </c>
      <c r="B4" s="4" t="s">
        <v>181</v>
      </c>
      <c r="C4" s="4" t="s">
        <v>383</v>
      </c>
      <c r="D4" s="4"/>
      <c r="E4" s="4"/>
      <c r="F4" s="4"/>
      <c r="G4" s="4"/>
      <c r="H4" s="4"/>
      <c r="I4" s="4"/>
      <c r="J4" s="4" t="s">
        <v>384</v>
      </c>
      <c r="K4" s="7" t="s">
        <v>385</v>
      </c>
      <c r="L4" s="7"/>
      <c r="M4" s="7"/>
      <c r="N4" s="7"/>
      <c r="O4" s="7"/>
      <c r="P4" s="7"/>
      <c r="Q4" s="7"/>
      <c r="R4" s="7"/>
      <c r="S4" s="7"/>
    </row>
    <row r="5" ht="16.55" customHeight="1" spans="1:19">
      <c r="A5" s="4"/>
      <c r="B5" s="4"/>
      <c r="C5" s="4" t="s">
        <v>256</v>
      </c>
      <c r="D5" s="4" t="s">
        <v>386</v>
      </c>
      <c r="E5" s="4"/>
      <c r="F5" s="4"/>
      <c r="G5" s="4"/>
      <c r="H5" s="4" t="s">
        <v>387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ht="27.1" customHeight="1" spans="1:19">
      <c r="A6" s="4"/>
      <c r="B6" s="4"/>
      <c r="C6" s="4"/>
      <c r="D6" s="4" t="s">
        <v>196</v>
      </c>
      <c r="E6" s="4" t="s">
        <v>231</v>
      </c>
      <c r="F6" s="4" t="s">
        <v>254</v>
      </c>
      <c r="G6" s="4" t="s">
        <v>388</v>
      </c>
      <c r="H6" s="4" t="s">
        <v>128</v>
      </c>
      <c r="I6" s="4" t="s">
        <v>129</v>
      </c>
      <c r="J6" s="4"/>
      <c r="K6" s="7" t="s">
        <v>259</v>
      </c>
      <c r="L6" s="7" t="s">
        <v>260</v>
      </c>
      <c r="M6" s="7" t="s">
        <v>261</v>
      </c>
      <c r="N6" s="7" t="s">
        <v>266</v>
      </c>
      <c r="O6" s="7" t="s">
        <v>262</v>
      </c>
      <c r="P6" s="7" t="s">
        <v>224</v>
      </c>
      <c r="Q6" s="7" t="s">
        <v>389</v>
      </c>
      <c r="R6" s="7" t="s">
        <v>390</v>
      </c>
      <c r="S6" s="7" t="s">
        <v>3</v>
      </c>
    </row>
    <row r="7" ht="17.05" customHeight="1" spans="1:19">
      <c r="A7" s="5" t="s">
        <v>89</v>
      </c>
      <c r="B7" s="5" t="s">
        <v>90</v>
      </c>
      <c r="C7" s="6">
        <f>部门收支总体情况表!B37</f>
        <v>558.114879</v>
      </c>
      <c r="D7" s="6">
        <f>C7</f>
        <v>558.114879</v>
      </c>
      <c r="E7" s="6"/>
      <c r="F7" s="6"/>
      <c r="G7" s="6"/>
      <c r="H7" s="6">
        <f>部门支出总体情况表!F6</f>
        <v>213.306879</v>
      </c>
      <c r="I7" s="6">
        <f>部门支出总体情况表!I6</f>
        <v>344.808</v>
      </c>
      <c r="J7" s="5" t="s">
        <v>391</v>
      </c>
      <c r="K7" s="8" t="s">
        <v>275</v>
      </c>
      <c r="L7" s="8" t="s">
        <v>392</v>
      </c>
      <c r="M7" s="5"/>
      <c r="N7" s="5" t="s">
        <v>294</v>
      </c>
      <c r="O7" s="5" t="s">
        <v>314</v>
      </c>
      <c r="P7" s="5" t="s">
        <v>298</v>
      </c>
      <c r="Q7" s="5" t="s">
        <v>393</v>
      </c>
      <c r="R7" s="5" t="s">
        <v>394</v>
      </c>
      <c r="S7" s="5"/>
    </row>
    <row r="8" ht="17.05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5"/>
      <c r="N8" s="5"/>
      <c r="O8" s="5"/>
      <c r="P8" s="5"/>
      <c r="Q8" s="5" t="s">
        <v>395</v>
      </c>
      <c r="R8" s="5" t="s">
        <v>394</v>
      </c>
      <c r="S8" s="5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/>
      <c r="M9" s="5"/>
      <c r="N9" s="5"/>
      <c r="O9" s="5" t="s">
        <v>308</v>
      </c>
      <c r="P9" s="5" t="s">
        <v>298</v>
      </c>
      <c r="Q9" s="5" t="s">
        <v>396</v>
      </c>
      <c r="R9" s="5"/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5"/>
      <c r="N10" s="5"/>
      <c r="O10" s="5"/>
      <c r="P10" s="5"/>
      <c r="Q10" s="5" t="s">
        <v>397</v>
      </c>
      <c r="R10" s="5" t="s">
        <v>394</v>
      </c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/>
      <c r="M11" s="5"/>
      <c r="N11" s="5"/>
      <c r="O11" s="5"/>
      <c r="P11" s="5"/>
      <c r="Q11" s="5" t="s">
        <v>398</v>
      </c>
      <c r="R11" s="5" t="s">
        <v>394</v>
      </c>
      <c r="S11" s="5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/>
      <c r="N12" s="5"/>
      <c r="O12" s="5"/>
      <c r="P12" s="5"/>
      <c r="Q12" s="5" t="s">
        <v>399</v>
      </c>
      <c r="R12" s="5" t="s">
        <v>394</v>
      </c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/>
      <c r="N13" s="5"/>
      <c r="O13" s="5"/>
      <c r="P13" s="5"/>
      <c r="Q13" s="5" t="s">
        <v>400</v>
      </c>
      <c r="R13" s="5" t="s">
        <v>394</v>
      </c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/>
      <c r="N14" s="5"/>
      <c r="O14" s="5" t="s">
        <v>292</v>
      </c>
      <c r="P14" s="5" t="s">
        <v>298</v>
      </c>
      <c r="Q14" s="5" t="s">
        <v>401</v>
      </c>
      <c r="R14" s="5" t="s">
        <v>394</v>
      </c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/>
      <c r="N15" s="5"/>
      <c r="O15" s="5" t="s">
        <v>348</v>
      </c>
      <c r="P15" s="5" t="s">
        <v>298</v>
      </c>
      <c r="Q15" s="5"/>
      <c r="R15" s="5" t="s">
        <v>394</v>
      </c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/>
      <c r="N16" s="5" t="s">
        <v>274</v>
      </c>
      <c r="O16" s="5" t="s">
        <v>402</v>
      </c>
      <c r="P16" s="5" t="s">
        <v>285</v>
      </c>
      <c r="Q16" s="5" t="s">
        <v>403</v>
      </c>
      <c r="R16" s="5"/>
      <c r="S16" s="5"/>
    </row>
    <row r="17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/>
      <c r="N17" s="5" t="s">
        <v>306</v>
      </c>
      <c r="O17" s="5" t="s">
        <v>404</v>
      </c>
      <c r="P17" s="5" t="s">
        <v>365</v>
      </c>
      <c r="Q17" s="5" t="s">
        <v>403</v>
      </c>
      <c r="R17" s="5"/>
      <c r="S17" s="5"/>
    </row>
    <row r="18" ht="17.0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/>
      <c r="N18" s="5" t="s">
        <v>301</v>
      </c>
      <c r="O18" s="5" t="s">
        <v>341</v>
      </c>
      <c r="P18" s="5"/>
      <c r="Q18" s="5" t="s">
        <v>405</v>
      </c>
      <c r="R18" s="5" t="s">
        <v>394</v>
      </c>
      <c r="S18" s="5"/>
    </row>
    <row r="19" ht="16.5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406</v>
      </c>
      <c r="M19" s="5"/>
      <c r="N19" s="5" t="s">
        <v>294</v>
      </c>
      <c r="O19" s="5" t="s">
        <v>314</v>
      </c>
      <c r="P19" s="5" t="s">
        <v>298</v>
      </c>
      <c r="Q19" s="5" t="s">
        <v>393</v>
      </c>
      <c r="R19" s="5" t="s">
        <v>394</v>
      </c>
      <c r="S19" s="5"/>
    </row>
    <row r="20" ht="16.5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/>
      <c r="N20" s="5"/>
      <c r="O20" s="5"/>
      <c r="P20" s="5"/>
      <c r="Q20" s="5" t="s">
        <v>395</v>
      </c>
      <c r="R20" s="5" t="s">
        <v>394</v>
      </c>
      <c r="S20" s="5"/>
    </row>
    <row r="21" ht="16.5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5"/>
      <c r="N21" s="5"/>
      <c r="O21" s="5" t="s">
        <v>308</v>
      </c>
      <c r="P21" s="5" t="s">
        <v>298</v>
      </c>
      <c r="Q21" s="5" t="s">
        <v>396</v>
      </c>
      <c r="R21" s="5"/>
      <c r="S21" s="5"/>
    </row>
    <row r="22" ht="16.5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/>
      <c r="M22" s="5"/>
      <c r="N22" s="5"/>
      <c r="O22" s="5"/>
      <c r="P22" s="5"/>
      <c r="Q22" s="5" t="s">
        <v>397</v>
      </c>
      <c r="R22" s="5" t="s">
        <v>394</v>
      </c>
      <c r="S22" s="5"/>
    </row>
    <row r="23" ht="16.5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/>
      <c r="N23" s="5"/>
      <c r="O23" s="5"/>
      <c r="P23" s="5"/>
      <c r="Q23" s="5" t="s">
        <v>398</v>
      </c>
      <c r="R23" s="5" t="s">
        <v>394</v>
      </c>
      <c r="S23" s="5"/>
    </row>
    <row r="24" ht="16.5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/>
      <c r="M24" s="5"/>
      <c r="N24" s="5"/>
      <c r="O24" s="5"/>
      <c r="P24" s="5"/>
      <c r="Q24" s="5" t="s">
        <v>399</v>
      </c>
      <c r="R24" s="5" t="s">
        <v>394</v>
      </c>
      <c r="S24" s="5"/>
    </row>
    <row r="25" ht="16.5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/>
      <c r="N25" s="5"/>
      <c r="O25" s="5"/>
      <c r="P25" s="5"/>
      <c r="Q25" s="5" t="s">
        <v>400</v>
      </c>
      <c r="R25" s="5" t="s">
        <v>394</v>
      </c>
      <c r="S25" s="5"/>
    </row>
    <row r="26" ht="16.5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/>
      <c r="N26" s="5"/>
      <c r="O26" s="5" t="s">
        <v>292</v>
      </c>
      <c r="P26" s="5" t="s">
        <v>298</v>
      </c>
      <c r="Q26" s="5" t="s">
        <v>401</v>
      </c>
      <c r="R26" s="5" t="s">
        <v>394</v>
      </c>
      <c r="S26" s="5"/>
    </row>
    <row r="27" ht="16.5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/>
      <c r="M27" s="5"/>
      <c r="N27" s="5"/>
      <c r="O27" s="5" t="s">
        <v>348</v>
      </c>
      <c r="P27" s="5" t="s">
        <v>298</v>
      </c>
      <c r="Q27" s="5"/>
      <c r="R27" s="5" t="s">
        <v>394</v>
      </c>
      <c r="S27" s="5"/>
    </row>
    <row r="28" ht="16.5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/>
      <c r="N28" s="5" t="s">
        <v>274</v>
      </c>
      <c r="O28" s="5" t="s">
        <v>402</v>
      </c>
      <c r="P28" s="5" t="s">
        <v>285</v>
      </c>
      <c r="Q28" s="5" t="s">
        <v>403</v>
      </c>
      <c r="R28" s="5"/>
      <c r="S28" s="5"/>
    </row>
    <row r="29" ht="16.5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/>
      <c r="M29" s="5"/>
      <c r="N29" s="5" t="s">
        <v>306</v>
      </c>
      <c r="O29" s="5" t="s">
        <v>404</v>
      </c>
      <c r="P29" s="5" t="s">
        <v>365</v>
      </c>
      <c r="Q29" s="5" t="s">
        <v>403</v>
      </c>
      <c r="R29" s="5"/>
      <c r="S29" s="5"/>
    </row>
    <row r="30" ht="16.5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/>
      <c r="M30" s="5"/>
      <c r="N30" s="5" t="s">
        <v>301</v>
      </c>
      <c r="O30" s="5" t="s">
        <v>341</v>
      </c>
      <c r="P30" s="5"/>
      <c r="Q30" s="5" t="s">
        <v>405</v>
      </c>
      <c r="R30" s="5" t="s">
        <v>394</v>
      </c>
      <c r="S30" s="5"/>
    </row>
    <row r="31" ht="17.0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 t="s">
        <v>407</v>
      </c>
      <c r="M31" s="5"/>
      <c r="N31" s="5" t="s">
        <v>294</v>
      </c>
      <c r="O31" s="5" t="s">
        <v>314</v>
      </c>
      <c r="P31" s="5" t="s">
        <v>298</v>
      </c>
      <c r="Q31" s="5" t="s">
        <v>393</v>
      </c>
      <c r="R31" s="5" t="s">
        <v>394</v>
      </c>
      <c r="S31" s="5"/>
    </row>
    <row r="32" ht="17.0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/>
      <c r="M32" s="5"/>
      <c r="N32" s="5"/>
      <c r="O32" s="5"/>
      <c r="P32" s="5"/>
      <c r="Q32" s="5" t="s">
        <v>395</v>
      </c>
      <c r="R32" s="5" t="s">
        <v>394</v>
      </c>
      <c r="S32" s="5"/>
    </row>
    <row r="33" ht="17.05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8"/>
      <c r="M33" s="5"/>
      <c r="N33" s="5"/>
      <c r="O33" s="5" t="s">
        <v>308</v>
      </c>
      <c r="P33" s="5" t="s">
        <v>298</v>
      </c>
      <c r="Q33" s="5" t="s">
        <v>396</v>
      </c>
      <c r="R33" s="5"/>
      <c r="S33" s="5"/>
    </row>
    <row r="34" ht="17.0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/>
      <c r="M34" s="5"/>
      <c r="N34" s="5"/>
      <c r="O34" s="5"/>
      <c r="P34" s="5"/>
      <c r="Q34" s="5" t="s">
        <v>397</v>
      </c>
      <c r="R34" s="5" t="s">
        <v>394</v>
      </c>
      <c r="S34" s="5"/>
    </row>
    <row r="35" ht="17.05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/>
      <c r="L35" s="8"/>
      <c r="M35" s="5"/>
      <c r="N35" s="5"/>
      <c r="O35" s="5"/>
      <c r="P35" s="5"/>
      <c r="Q35" s="5" t="s">
        <v>398</v>
      </c>
      <c r="R35" s="5" t="s">
        <v>394</v>
      </c>
      <c r="S35" s="5"/>
    </row>
    <row r="36" ht="17.05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8"/>
      <c r="L36" s="8"/>
      <c r="M36" s="5"/>
      <c r="N36" s="5"/>
      <c r="O36" s="5"/>
      <c r="P36" s="5"/>
      <c r="Q36" s="5" t="s">
        <v>399</v>
      </c>
      <c r="R36" s="5" t="s">
        <v>394</v>
      </c>
      <c r="S36" s="5"/>
    </row>
    <row r="37" ht="17.05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8"/>
      <c r="L37" s="8"/>
      <c r="M37" s="5"/>
      <c r="N37" s="5"/>
      <c r="O37" s="5"/>
      <c r="P37" s="5"/>
      <c r="Q37" s="5" t="s">
        <v>400</v>
      </c>
      <c r="R37" s="5" t="s">
        <v>394</v>
      </c>
      <c r="S37" s="5"/>
    </row>
    <row r="38" ht="17.05" customHeight="1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8"/>
      <c r="L38" s="8"/>
      <c r="M38" s="5"/>
      <c r="N38" s="5"/>
      <c r="O38" s="5" t="s">
        <v>292</v>
      </c>
      <c r="P38" s="5" t="s">
        <v>298</v>
      </c>
      <c r="Q38" s="5" t="s">
        <v>401</v>
      </c>
      <c r="R38" s="5" t="s">
        <v>394</v>
      </c>
      <c r="S38" s="5"/>
    </row>
    <row r="39" ht="17.05" customHeight="1" spans="1:19">
      <c r="A39" s="5"/>
      <c r="B39" s="5"/>
      <c r="C39" s="6"/>
      <c r="D39" s="6"/>
      <c r="E39" s="6"/>
      <c r="F39" s="6"/>
      <c r="G39" s="6"/>
      <c r="H39" s="6"/>
      <c r="I39" s="6"/>
      <c r="J39" s="5"/>
      <c r="K39" s="8"/>
      <c r="L39" s="8"/>
      <c r="M39" s="5"/>
      <c r="N39" s="5"/>
      <c r="O39" s="5" t="s">
        <v>348</v>
      </c>
      <c r="P39" s="5" t="s">
        <v>298</v>
      </c>
      <c r="Q39" s="5"/>
      <c r="R39" s="5" t="s">
        <v>394</v>
      </c>
      <c r="S39" s="5"/>
    </row>
    <row r="40" ht="17.05" customHeight="1" spans="1:19">
      <c r="A40" s="5"/>
      <c r="B40" s="5"/>
      <c r="C40" s="6"/>
      <c r="D40" s="6"/>
      <c r="E40" s="6"/>
      <c r="F40" s="6"/>
      <c r="G40" s="6"/>
      <c r="H40" s="6"/>
      <c r="I40" s="6"/>
      <c r="J40" s="5"/>
      <c r="K40" s="8"/>
      <c r="L40" s="8"/>
      <c r="M40" s="5"/>
      <c r="N40" s="5" t="s">
        <v>274</v>
      </c>
      <c r="O40" s="5" t="s">
        <v>402</v>
      </c>
      <c r="P40" s="5" t="s">
        <v>285</v>
      </c>
      <c r="Q40" s="5" t="s">
        <v>403</v>
      </c>
      <c r="R40" s="5"/>
      <c r="S40" s="5"/>
    </row>
    <row r="41" ht="17.05" customHeight="1" spans="1:19">
      <c r="A41" s="5"/>
      <c r="B41" s="5"/>
      <c r="C41" s="6"/>
      <c r="D41" s="6"/>
      <c r="E41" s="6"/>
      <c r="F41" s="6"/>
      <c r="G41" s="6"/>
      <c r="H41" s="6"/>
      <c r="I41" s="6"/>
      <c r="J41" s="5"/>
      <c r="K41" s="8"/>
      <c r="L41" s="8"/>
      <c r="M41" s="5"/>
      <c r="N41" s="5" t="s">
        <v>306</v>
      </c>
      <c r="O41" s="5" t="s">
        <v>404</v>
      </c>
      <c r="P41" s="5" t="s">
        <v>365</v>
      </c>
      <c r="Q41" s="5" t="s">
        <v>403</v>
      </c>
      <c r="R41" s="5"/>
      <c r="S41" s="5"/>
    </row>
    <row r="42" ht="17.05" customHeight="1" spans="1:19">
      <c r="A42" s="5"/>
      <c r="B42" s="5"/>
      <c r="C42" s="6"/>
      <c r="D42" s="6"/>
      <c r="E42" s="6"/>
      <c r="F42" s="6"/>
      <c r="G42" s="6"/>
      <c r="H42" s="6"/>
      <c r="I42" s="6"/>
      <c r="J42" s="5"/>
      <c r="K42" s="8"/>
      <c r="L42" s="8"/>
      <c r="M42" s="5"/>
      <c r="N42" s="5" t="s">
        <v>301</v>
      </c>
      <c r="O42" s="5" t="s">
        <v>341</v>
      </c>
      <c r="P42" s="5"/>
      <c r="Q42" s="5" t="s">
        <v>405</v>
      </c>
      <c r="R42" s="5" t="s">
        <v>394</v>
      </c>
      <c r="S42" s="5"/>
    </row>
    <row r="43" ht="16.55" customHeight="1" spans="1:19">
      <c r="A43" s="5"/>
      <c r="B43" s="5"/>
      <c r="C43" s="6"/>
      <c r="D43" s="6"/>
      <c r="E43" s="6"/>
      <c r="F43" s="6"/>
      <c r="G43" s="6"/>
      <c r="H43" s="6"/>
      <c r="I43" s="6"/>
      <c r="J43" s="5"/>
      <c r="K43" s="8"/>
      <c r="L43" s="8" t="s">
        <v>286</v>
      </c>
      <c r="M43" s="5"/>
      <c r="N43" s="5" t="s">
        <v>294</v>
      </c>
      <c r="O43" s="5" t="s">
        <v>314</v>
      </c>
      <c r="P43" s="5" t="s">
        <v>298</v>
      </c>
      <c r="Q43" s="5" t="s">
        <v>393</v>
      </c>
      <c r="R43" s="5" t="s">
        <v>394</v>
      </c>
      <c r="S43" s="5"/>
    </row>
    <row r="44" ht="16.55" customHeight="1" spans="1:19">
      <c r="A44" s="5"/>
      <c r="B44" s="5"/>
      <c r="C44" s="6"/>
      <c r="D44" s="6"/>
      <c r="E44" s="6"/>
      <c r="F44" s="6"/>
      <c r="G44" s="6"/>
      <c r="H44" s="6"/>
      <c r="I44" s="6"/>
      <c r="J44" s="5"/>
      <c r="K44" s="8"/>
      <c r="L44" s="8"/>
      <c r="M44" s="5"/>
      <c r="N44" s="5"/>
      <c r="O44" s="5"/>
      <c r="P44" s="5"/>
      <c r="Q44" s="5" t="s">
        <v>395</v>
      </c>
      <c r="R44" s="5" t="s">
        <v>394</v>
      </c>
      <c r="S44" s="5"/>
    </row>
    <row r="45" ht="16.55" customHeight="1" spans="1:19">
      <c r="A45" s="5"/>
      <c r="B45" s="5"/>
      <c r="C45" s="6"/>
      <c r="D45" s="6"/>
      <c r="E45" s="6"/>
      <c r="F45" s="6"/>
      <c r="G45" s="6"/>
      <c r="H45" s="6"/>
      <c r="I45" s="6"/>
      <c r="J45" s="5"/>
      <c r="K45" s="8"/>
      <c r="L45" s="8"/>
      <c r="M45" s="5"/>
      <c r="N45" s="5"/>
      <c r="O45" s="5" t="s">
        <v>308</v>
      </c>
      <c r="P45" s="5" t="s">
        <v>298</v>
      </c>
      <c r="Q45" s="5" t="s">
        <v>396</v>
      </c>
      <c r="R45" s="5"/>
      <c r="S45" s="5"/>
    </row>
    <row r="46" ht="16.55" customHeight="1" spans="1:19">
      <c r="A46" s="5"/>
      <c r="B46" s="5"/>
      <c r="C46" s="6"/>
      <c r="D46" s="6"/>
      <c r="E46" s="6"/>
      <c r="F46" s="6"/>
      <c r="G46" s="6"/>
      <c r="H46" s="6"/>
      <c r="I46" s="6"/>
      <c r="J46" s="5"/>
      <c r="K46" s="8"/>
      <c r="L46" s="8"/>
      <c r="M46" s="5"/>
      <c r="N46" s="5"/>
      <c r="O46" s="5"/>
      <c r="P46" s="5"/>
      <c r="Q46" s="5" t="s">
        <v>397</v>
      </c>
      <c r="R46" s="5" t="s">
        <v>394</v>
      </c>
      <c r="S46" s="5"/>
    </row>
    <row r="47" ht="16.55" customHeight="1" spans="1:19">
      <c r="A47" s="5"/>
      <c r="B47" s="5"/>
      <c r="C47" s="6"/>
      <c r="D47" s="6"/>
      <c r="E47" s="6"/>
      <c r="F47" s="6"/>
      <c r="G47" s="6"/>
      <c r="H47" s="6"/>
      <c r="I47" s="6"/>
      <c r="J47" s="5"/>
      <c r="K47" s="8"/>
      <c r="L47" s="8"/>
      <c r="M47" s="5"/>
      <c r="N47" s="5"/>
      <c r="O47" s="5"/>
      <c r="P47" s="5"/>
      <c r="Q47" s="5" t="s">
        <v>398</v>
      </c>
      <c r="R47" s="5" t="s">
        <v>394</v>
      </c>
      <c r="S47" s="5"/>
    </row>
    <row r="48" ht="16.55" customHeight="1" spans="1:19">
      <c r="A48" s="5"/>
      <c r="B48" s="5"/>
      <c r="C48" s="6"/>
      <c r="D48" s="6"/>
      <c r="E48" s="6"/>
      <c r="F48" s="6"/>
      <c r="G48" s="6"/>
      <c r="H48" s="6"/>
      <c r="I48" s="6"/>
      <c r="J48" s="5"/>
      <c r="K48" s="8"/>
      <c r="L48" s="8"/>
      <c r="M48" s="5"/>
      <c r="N48" s="5"/>
      <c r="O48" s="5"/>
      <c r="P48" s="5"/>
      <c r="Q48" s="5" t="s">
        <v>399</v>
      </c>
      <c r="R48" s="5" t="s">
        <v>394</v>
      </c>
      <c r="S48" s="5"/>
    </row>
    <row r="49" ht="16.55" customHeight="1" spans="1:19">
      <c r="A49" s="5"/>
      <c r="B49" s="5"/>
      <c r="C49" s="6"/>
      <c r="D49" s="6"/>
      <c r="E49" s="6"/>
      <c r="F49" s="6"/>
      <c r="G49" s="6"/>
      <c r="H49" s="6"/>
      <c r="I49" s="6"/>
      <c r="J49" s="5"/>
      <c r="K49" s="8"/>
      <c r="L49" s="8"/>
      <c r="M49" s="5"/>
      <c r="N49" s="5"/>
      <c r="O49" s="5"/>
      <c r="P49" s="5"/>
      <c r="Q49" s="5" t="s">
        <v>400</v>
      </c>
      <c r="R49" s="5" t="s">
        <v>394</v>
      </c>
      <c r="S49" s="5"/>
    </row>
    <row r="50" ht="16.55" customHeight="1" spans="1:19">
      <c r="A50" s="5"/>
      <c r="B50" s="5"/>
      <c r="C50" s="6"/>
      <c r="D50" s="6"/>
      <c r="E50" s="6"/>
      <c r="F50" s="6"/>
      <c r="G50" s="6"/>
      <c r="H50" s="6"/>
      <c r="I50" s="6"/>
      <c r="J50" s="5"/>
      <c r="K50" s="8"/>
      <c r="L50" s="8"/>
      <c r="M50" s="5"/>
      <c r="N50" s="5"/>
      <c r="O50" s="5" t="s">
        <v>292</v>
      </c>
      <c r="P50" s="5" t="s">
        <v>298</v>
      </c>
      <c r="Q50" s="5" t="s">
        <v>401</v>
      </c>
      <c r="R50" s="5" t="s">
        <v>394</v>
      </c>
      <c r="S50" s="5"/>
    </row>
    <row r="51" ht="16.55" customHeight="1" spans="1:19">
      <c r="A51" s="5"/>
      <c r="B51" s="5"/>
      <c r="C51" s="6"/>
      <c r="D51" s="6"/>
      <c r="E51" s="6"/>
      <c r="F51" s="6"/>
      <c r="G51" s="6"/>
      <c r="H51" s="6"/>
      <c r="I51" s="6"/>
      <c r="J51" s="5"/>
      <c r="K51" s="8"/>
      <c r="L51" s="8"/>
      <c r="M51" s="5"/>
      <c r="N51" s="5"/>
      <c r="O51" s="5" t="s">
        <v>348</v>
      </c>
      <c r="P51" s="5" t="s">
        <v>298</v>
      </c>
      <c r="Q51" s="5"/>
      <c r="R51" s="5" t="s">
        <v>394</v>
      </c>
      <c r="S51" s="5"/>
    </row>
    <row r="52" ht="16.55" customHeight="1" spans="1:19">
      <c r="A52" s="5"/>
      <c r="B52" s="5"/>
      <c r="C52" s="6"/>
      <c r="D52" s="6"/>
      <c r="E52" s="6"/>
      <c r="F52" s="6"/>
      <c r="G52" s="6"/>
      <c r="H52" s="6"/>
      <c r="I52" s="6"/>
      <c r="J52" s="5"/>
      <c r="K52" s="8"/>
      <c r="L52" s="8"/>
      <c r="M52" s="5"/>
      <c r="N52" s="5" t="s">
        <v>274</v>
      </c>
      <c r="O52" s="5" t="s">
        <v>402</v>
      </c>
      <c r="P52" s="5" t="s">
        <v>285</v>
      </c>
      <c r="Q52" s="5" t="s">
        <v>403</v>
      </c>
      <c r="R52" s="5"/>
      <c r="S52" s="5"/>
    </row>
    <row r="53" ht="16.55" customHeight="1" spans="1:19">
      <c r="A53" s="5"/>
      <c r="B53" s="5"/>
      <c r="C53" s="6"/>
      <c r="D53" s="6"/>
      <c r="E53" s="6"/>
      <c r="F53" s="6"/>
      <c r="G53" s="6"/>
      <c r="H53" s="6"/>
      <c r="I53" s="6"/>
      <c r="J53" s="5"/>
      <c r="K53" s="8"/>
      <c r="L53" s="8"/>
      <c r="M53" s="5"/>
      <c r="N53" s="5" t="s">
        <v>306</v>
      </c>
      <c r="O53" s="5" t="s">
        <v>404</v>
      </c>
      <c r="P53" s="5" t="s">
        <v>365</v>
      </c>
      <c r="Q53" s="5" t="s">
        <v>403</v>
      </c>
      <c r="R53" s="5"/>
      <c r="S53" s="5"/>
    </row>
    <row r="54" ht="16.55" customHeight="1" spans="1:19">
      <c r="A54" s="5"/>
      <c r="B54" s="5"/>
      <c r="C54" s="6"/>
      <c r="D54" s="6"/>
      <c r="E54" s="6"/>
      <c r="F54" s="6"/>
      <c r="G54" s="6"/>
      <c r="H54" s="6"/>
      <c r="I54" s="6"/>
      <c r="J54" s="5"/>
      <c r="K54" s="8"/>
      <c r="L54" s="8"/>
      <c r="M54" s="5"/>
      <c r="N54" s="5" t="s">
        <v>301</v>
      </c>
      <c r="O54" s="5" t="s">
        <v>341</v>
      </c>
      <c r="P54" s="5"/>
      <c r="Q54" s="5" t="s">
        <v>405</v>
      </c>
      <c r="R54" s="5" t="s">
        <v>394</v>
      </c>
      <c r="S54" s="5"/>
    </row>
    <row r="55" ht="15.8" customHeight="1" spans="1:19">
      <c r="A55" s="5"/>
      <c r="B55" s="5"/>
      <c r="C55" s="6"/>
      <c r="D55" s="6"/>
      <c r="E55" s="6"/>
      <c r="F55" s="6"/>
      <c r="G55" s="6"/>
      <c r="H55" s="6"/>
      <c r="I55" s="6"/>
      <c r="J55" s="5"/>
      <c r="K55" s="8" t="s">
        <v>408</v>
      </c>
      <c r="L55" s="8" t="s">
        <v>270</v>
      </c>
      <c r="M55" s="5"/>
      <c r="N55" s="5" t="s">
        <v>294</v>
      </c>
      <c r="O55" s="5" t="s">
        <v>314</v>
      </c>
      <c r="P55" s="5" t="s">
        <v>298</v>
      </c>
      <c r="Q55" s="5" t="s">
        <v>393</v>
      </c>
      <c r="R55" s="5" t="s">
        <v>394</v>
      </c>
      <c r="S55" s="5"/>
    </row>
    <row r="56" ht="15.8" customHeight="1" spans="1:19">
      <c r="A56" s="5"/>
      <c r="B56" s="5"/>
      <c r="C56" s="6"/>
      <c r="D56" s="6"/>
      <c r="E56" s="6"/>
      <c r="F56" s="6"/>
      <c r="G56" s="6"/>
      <c r="H56" s="6"/>
      <c r="I56" s="6"/>
      <c r="J56" s="5"/>
      <c r="K56" s="8"/>
      <c r="L56" s="8"/>
      <c r="M56" s="5"/>
      <c r="N56" s="5"/>
      <c r="O56" s="5"/>
      <c r="P56" s="5"/>
      <c r="Q56" s="5" t="s">
        <v>395</v>
      </c>
      <c r="R56" s="5" t="s">
        <v>394</v>
      </c>
      <c r="S56" s="5"/>
    </row>
    <row r="57" ht="15.8" customHeight="1" spans="1:19">
      <c r="A57" s="5"/>
      <c r="B57" s="5"/>
      <c r="C57" s="6"/>
      <c r="D57" s="6"/>
      <c r="E57" s="6"/>
      <c r="F57" s="6"/>
      <c r="G57" s="6"/>
      <c r="H57" s="6"/>
      <c r="I57" s="6"/>
      <c r="J57" s="5"/>
      <c r="K57" s="8"/>
      <c r="L57" s="8"/>
      <c r="M57" s="5"/>
      <c r="N57" s="5"/>
      <c r="O57" s="5" t="s">
        <v>308</v>
      </c>
      <c r="P57" s="5" t="s">
        <v>298</v>
      </c>
      <c r="Q57" s="5" t="s">
        <v>396</v>
      </c>
      <c r="R57" s="5"/>
      <c r="S57" s="5"/>
    </row>
    <row r="58" ht="16.55" customHeight="1" spans="1:19">
      <c r="A58" s="5"/>
      <c r="B58" s="5"/>
      <c r="C58" s="6"/>
      <c r="D58" s="6"/>
      <c r="E58" s="6"/>
      <c r="F58" s="6"/>
      <c r="G58" s="6"/>
      <c r="H58" s="6"/>
      <c r="I58" s="6"/>
      <c r="J58" s="5"/>
      <c r="K58" s="8"/>
      <c r="L58" s="8"/>
      <c r="M58" s="5"/>
      <c r="N58" s="5"/>
      <c r="O58" s="5"/>
      <c r="P58" s="5"/>
      <c r="Q58" s="5" t="s">
        <v>397</v>
      </c>
      <c r="R58" s="5" t="s">
        <v>394</v>
      </c>
      <c r="S58" s="5"/>
    </row>
    <row r="59" ht="15.8" customHeight="1" spans="1:19">
      <c r="A59" s="5"/>
      <c r="B59" s="5"/>
      <c r="C59" s="6"/>
      <c r="D59" s="6"/>
      <c r="E59" s="6"/>
      <c r="F59" s="6"/>
      <c r="G59" s="6"/>
      <c r="H59" s="6"/>
      <c r="I59" s="6"/>
      <c r="J59" s="5"/>
      <c r="K59" s="8"/>
      <c r="L59" s="8"/>
      <c r="M59" s="5"/>
      <c r="N59" s="5"/>
      <c r="O59" s="5"/>
      <c r="P59" s="5"/>
      <c r="Q59" s="5" t="s">
        <v>398</v>
      </c>
      <c r="R59" s="5" t="s">
        <v>394</v>
      </c>
      <c r="S59" s="5"/>
    </row>
    <row r="60" ht="15.8" customHeight="1" spans="1:19">
      <c r="A60" s="5"/>
      <c r="B60" s="5"/>
      <c r="C60" s="6"/>
      <c r="D60" s="6"/>
      <c r="E60" s="6"/>
      <c r="F60" s="6"/>
      <c r="G60" s="6"/>
      <c r="H60" s="6"/>
      <c r="I60" s="6"/>
      <c r="J60" s="5"/>
      <c r="K60" s="8"/>
      <c r="L60" s="8"/>
      <c r="M60" s="5"/>
      <c r="N60" s="5"/>
      <c r="O60" s="5"/>
      <c r="P60" s="5"/>
      <c r="Q60" s="5" t="s">
        <v>399</v>
      </c>
      <c r="R60" s="5" t="s">
        <v>394</v>
      </c>
      <c r="S60" s="5"/>
    </row>
    <row r="61" ht="15.8" customHeight="1" spans="1:19">
      <c r="A61" s="5"/>
      <c r="B61" s="5"/>
      <c r="C61" s="6"/>
      <c r="D61" s="6"/>
      <c r="E61" s="6"/>
      <c r="F61" s="6"/>
      <c r="G61" s="6"/>
      <c r="H61" s="6"/>
      <c r="I61" s="6"/>
      <c r="J61" s="5"/>
      <c r="K61" s="8"/>
      <c r="L61" s="8"/>
      <c r="M61" s="5"/>
      <c r="N61" s="5"/>
      <c r="O61" s="5"/>
      <c r="P61" s="5"/>
      <c r="Q61" s="5" t="s">
        <v>400</v>
      </c>
      <c r="R61" s="5" t="s">
        <v>394</v>
      </c>
      <c r="S61" s="5"/>
    </row>
    <row r="62" ht="15.8" customHeight="1" spans="1:19">
      <c r="A62" s="5"/>
      <c r="B62" s="5"/>
      <c r="C62" s="6"/>
      <c r="D62" s="6"/>
      <c r="E62" s="6"/>
      <c r="F62" s="6"/>
      <c r="G62" s="6"/>
      <c r="H62" s="6"/>
      <c r="I62" s="6"/>
      <c r="J62" s="5"/>
      <c r="K62" s="8"/>
      <c r="L62" s="8"/>
      <c r="M62" s="5"/>
      <c r="N62" s="5"/>
      <c r="O62" s="5" t="s">
        <v>292</v>
      </c>
      <c r="P62" s="5" t="s">
        <v>298</v>
      </c>
      <c r="Q62" s="5" t="s">
        <v>401</v>
      </c>
      <c r="R62" s="5" t="s">
        <v>394</v>
      </c>
      <c r="S62" s="5"/>
    </row>
    <row r="63" ht="15.8" customHeight="1" spans="1:19">
      <c r="A63" s="5"/>
      <c r="B63" s="5"/>
      <c r="C63" s="6"/>
      <c r="D63" s="6"/>
      <c r="E63" s="6"/>
      <c r="F63" s="6"/>
      <c r="G63" s="6"/>
      <c r="H63" s="6"/>
      <c r="I63" s="6"/>
      <c r="J63" s="5"/>
      <c r="K63" s="8"/>
      <c r="L63" s="8"/>
      <c r="M63" s="5"/>
      <c r="N63" s="5"/>
      <c r="O63" s="5" t="s">
        <v>348</v>
      </c>
      <c r="P63" s="5" t="s">
        <v>298</v>
      </c>
      <c r="Q63" s="5"/>
      <c r="R63" s="5" t="s">
        <v>394</v>
      </c>
      <c r="S63" s="5"/>
    </row>
    <row r="64" ht="16.55" customHeight="1" spans="1:19">
      <c r="A64" s="5"/>
      <c r="B64" s="5"/>
      <c r="C64" s="6"/>
      <c r="D64" s="6"/>
      <c r="E64" s="6"/>
      <c r="F64" s="6"/>
      <c r="G64" s="6"/>
      <c r="H64" s="6"/>
      <c r="I64" s="6"/>
      <c r="J64" s="5"/>
      <c r="K64" s="8"/>
      <c r="L64" s="8"/>
      <c r="M64" s="5"/>
      <c r="N64" s="5" t="s">
        <v>274</v>
      </c>
      <c r="O64" s="5" t="s">
        <v>402</v>
      </c>
      <c r="P64" s="5" t="s">
        <v>285</v>
      </c>
      <c r="Q64" s="5" t="s">
        <v>403</v>
      </c>
      <c r="R64" s="5"/>
      <c r="S64" s="5"/>
    </row>
    <row r="65" ht="16.55" customHeight="1" spans="1:19">
      <c r="A65" s="5"/>
      <c r="B65" s="5"/>
      <c r="C65" s="6"/>
      <c r="D65" s="6"/>
      <c r="E65" s="6"/>
      <c r="F65" s="6"/>
      <c r="G65" s="6"/>
      <c r="H65" s="6"/>
      <c r="I65" s="6"/>
      <c r="J65" s="5"/>
      <c r="K65" s="8"/>
      <c r="L65" s="8"/>
      <c r="M65" s="5"/>
      <c r="N65" s="5" t="s">
        <v>306</v>
      </c>
      <c r="O65" s="5" t="s">
        <v>404</v>
      </c>
      <c r="P65" s="5" t="s">
        <v>365</v>
      </c>
      <c r="Q65" s="5" t="s">
        <v>403</v>
      </c>
      <c r="R65" s="5"/>
      <c r="S65" s="5"/>
    </row>
    <row r="66" ht="16.55" customHeight="1" spans="1:19">
      <c r="A66" s="5"/>
      <c r="B66" s="5"/>
      <c r="C66" s="6"/>
      <c r="D66" s="6"/>
      <c r="E66" s="6"/>
      <c r="F66" s="6"/>
      <c r="G66" s="6"/>
      <c r="H66" s="6"/>
      <c r="I66" s="6"/>
      <c r="J66" s="5"/>
      <c r="K66" s="8"/>
      <c r="L66" s="8"/>
      <c r="M66" s="5"/>
      <c r="N66" s="5" t="s">
        <v>301</v>
      </c>
      <c r="O66" s="5" t="s">
        <v>341</v>
      </c>
      <c r="P66" s="5"/>
      <c r="Q66" s="5" t="s">
        <v>405</v>
      </c>
      <c r="R66" s="5" t="s">
        <v>394</v>
      </c>
      <c r="S66" s="5"/>
    </row>
    <row r="67" ht="17.05" customHeight="1" spans="1:19">
      <c r="A67" s="5"/>
      <c r="B67" s="5"/>
      <c r="C67" s="6"/>
      <c r="D67" s="6"/>
      <c r="E67" s="6"/>
      <c r="F67" s="6"/>
      <c r="G67" s="6"/>
      <c r="H67" s="6"/>
      <c r="I67" s="6"/>
      <c r="J67" s="5"/>
      <c r="K67" s="8"/>
      <c r="L67" s="8" t="s">
        <v>315</v>
      </c>
      <c r="M67" s="5"/>
      <c r="N67" s="5" t="s">
        <v>294</v>
      </c>
      <c r="O67" s="5" t="s">
        <v>314</v>
      </c>
      <c r="P67" s="5" t="s">
        <v>298</v>
      </c>
      <c r="Q67" s="5" t="s">
        <v>393</v>
      </c>
      <c r="R67" s="5" t="s">
        <v>394</v>
      </c>
      <c r="S67" s="5"/>
    </row>
    <row r="68" ht="17.05" customHeight="1" spans="1:19">
      <c r="A68" s="5"/>
      <c r="B68" s="5"/>
      <c r="C68" s="6"/>
      <c r="D68" s="6"/>
      <c r="E68" s="6"/>
      <c r="F68" s="6"/>
      <c r="G68" s="6"/>
      <c r="H68" s="6"/>
      <c r="I68" s="6"/>
      <c r="J68" s="5"/>
      <c r="K68" s="8"/>
      <c r="L68" s="8"/>
      <c r="M68" s="5"/>
      <c r="N68" s="5"/>
      <c r="O68" s="5"/>
      <c r="P68" s="5"/>
      <c r="Q68" s="5" t="s">
        <v>395</v>
      </c>
      <c r="R68" s="5" t="s">
        <v>394</v>
      </c>
      <c r="S68" s="5"/>
    </row>
    <row r="69" ht="17.05" customHeight="1" spans="1:19">
      <c r="A69" s="5"/>
      <c r="B69" s="5"/>
      <c r="C69" s="6"/>
      <c r="D69" s="6"/>
      <c r="E69" s="6"/>
      <c r="F69" s="6"/>
      <c r="G69" s="6"/>
      <c r="H69" s="6"/>
      <c r="I69" s="6"/>
      <c r="J69" s="5"/>
      <c r="K69" s="8"/>
      <c r="L69" s="8"/>
      <c r="M69" s="5"/>
      <c r="N69" s="5"/>
      <c r="O69" s="5" t="s">
        <v>308</v>
      </c>
      <c r="P69" s="5" t="s">
        <v>298</v>
      </c>
      <c r="Q69" s="5" t="s">
        <v>396</v>
      </c>
      <c r="R69" s="5"/>
      <c r="S69" s="5"/>
    </row>
    <row r="70" ht="17.05" customHeight="1" spans="1:19">
      <c r="A70" s="5"/>
      <c r="B70" s="5"/>
      <c r="C70" s="6"/>
      <c r="D70" s="6"/>
      <c r="E70" s="6"/>
      <c r="F70" s="6"/>
      <c r="G70" s="6"/>
      <c r="H70" s="6"/>
      <c r="I70" s="6"/>
      <c r="J70" s="5"/>
      <c r="K70" s="8"/>
      <c r="L70" s="8"/>
      <c r="M70" s="5"/>
      <c r="N70" s="5"/>
      <c r="O70" s="5"/>
      <c r="P70" s="5"/>
      <c r="Q70" s="5" t="s">
        <v>397</v>
      </c>
      <c r="R70" s="5" t="s">
        <v>394</v>
      </c>
      <c r="S70" s="5"/>
    </row>
    <row r="71" ht="17.05" customHeight="1" spans="1:19">
      <c r="A71" s="5"/>
      <c r="B71" s="5"/>
      <c r="C71" s="6"/>
      <c r="D71" s="6"/>
      <c r="E71" s="6"/>
      <c r="F71" s="6"/>
      <c r="G71" s="6"/>
      <c r="H71" s="6"/>
      <c r="I71" s="6"/>
      <c r="J71" s="5"/>
      <c r="K71" s="8"/>
      <c r="L71" s="8"/>
      <c r="M71" s="5"/>
      <c r="N71" s="5"/>
      <c r="O71" s="5"/>
      <c r="P71" s="5"/>
      <c r="Q71" s="5" t="s">
        <v>398</v>
      </c>
      <c r="R71" s="5" t="s">
        <v>394</v>
      </c>
      <c r="S71" s="5"/>
    </row>
    <row r="72" ht="17.05" customHeight="1" spans="1:19">
      <c r="A72" s="5"/>
      <c r="B72" s="5"/>
      <c r="C72" s="6"/>
      <c r="D72" s="6"/>
      <c r="E72" s="6"/>
      <c r="F72" s="6"/>
      <c r="G72" s="6"/>
      <c r="H72" s="6"/>
      <c r="I72" s="6"/>
      <c r="J72" s="5"/>
      <c r="K72" s="8"/>
      <c r="L72" s="8"/>
      <c r="M72" s="5"/>
      <c r="N72" s="5"/>
      <c r="O72" s="5"/>
      <c r="P72" s="5"/>
      <c r="Q72" s="5" t="s">
        <v>399</v>
      </c>
      <c r="R72" s="5" t="s">
        <v>394</v>
      </c>
      <c r="S72" s="5"/>
    </row>
    <row r="73" ht="17.05" customHeight="1" spans="1:19">
      <c r="A73" s="5"/>
      <c r="B73" s="5"/>
      <c r="C73" s="6"/>
      <c r="D73" s="6"/>
      <c r="E73" s="6"/>
      <c r="F73" s="6"/>
      <c r="G73" s="6"/>
      <c r="H73" s="6"/>
      <c r="I73" s="6"/>
      <c r="J73" s="5"/>
      <c r="K73" s="8"/>
      <c r="L73" s="8"/>
      <c r="M73" s="5"/>
      <c r="N73" s="5"/>
      <c r="O73" s="5"/>
      <c r="P73" s="5"/>
      <c r="Q73" s="5" t="s">
        <v>400</v>
      </c>
      <c r="R73" s="5" t="s">
        <v>394</v>
      </c>
      <c r="S73" s="5"/>
    </row>
    <row r="74" ht="17.05" customHeight="1" spans="1:19">
      <c r="A74" s="5"/>
      <c r="B74" s="5"/>
      <c r="C74" s="6"/>
      <c r="D74" s="6"/>
      <c r="E74" s="6"/>
      <c r="F74" s="6"/>
      <c r="G74" s="6"/>
      <c r="H74" s="6"/>
      <c r="I74" s="6"/>
      <c r="J74" s="5"/>
      <c r="K74" s="8"/>
      <c r="L74" s="8"/>
      <c r="M74" s="5"/>
      <c r="N74" s="5"/>
      <c r="O74" s="5" t="s">
        <v>292</v>
      </c>
      <c r="P74" s="5" t="s">
        <v>298</v>
      </c>
      <c r="Q74" s="5" t="s">
        <v>401</v>
      </c>
      <c r="R74" s="5" t="s">
        <v>394</v>
      </c>
      <c r="S74" s="5"/>
    </row>
    <row r="75" ht="17.05" customHeight="1" spans="1:19">
      <c r="A75" s="5"/>
      <c r="B75" s="5"/>
      <c r="C75" s="6"/>
      <c r="D75" s="6"/>
      <c r="E75" s="6"/>
      <c r="F75" s="6"/>
      <c r="G75" s="6"/>
      <c r="H75" s="6"/>
      <c r="I75" s="6"/>
      <c r="J75" s="5"/>
      <c r="K75" s="8"/>
      <c r="L75" s="8"/>
      <c r="M75" s="5"/>
      <c r="N75" s="5"/>
      <c r="O75" s="5" t="s">
        <v>348</v>
      </c>
      <c r="P75" s="5" t="s">
        <v>298</v>
      </c>
      <c r="Q75" s="5"/>
      <c r="R75" s="5" t="s">
        <v>394</v>
      </c>
      <c r="S75" s="5"/>
    </row>
    <row r="76" ht="17.05" customHeight="1" spans="1:19">
      <c r="A76" s="5"/>
      <c r="B76" s="5"/>
      <c r="C76" s="6"/>
      <c r="D76" s="6"/>
      <c r="E76" s="6"/>
      <c r="F76" s="6"/>
      <c r="G76" s="6"/>
      <c r="H76" s="6"/>
      <c r="I76" s="6"/>
      <c r="J76" s="5"/>
      <c r="K76" s="8"/>
      <c r="L76" s="8"/>
      <c r="M76" s="5"/>
      <c r="N76" s="5" t="s">
        <v>274</v>
      </c>
      <c r="O76" s="5" t="s">
        <v>402</v>
      </c>
      <c r="P76" s="5" t="s">
        <v>285</v>
      </c>
      <c r="Q76" s="5" t="s">
        <v>403</v>
      </c>
      <c r="R76" s="5"/>
      <c r="S76" s="5"/>
    </row>
    <row r="77" ht="17.05" customHeight="1" spans="1:19">
      <c r="A77" s="5"/>
      <c r="B77" s="5"/>
      <c r="C77" s="6"/>
      <c r="D77" s="6"/>
      <c r="E77" s="6"/>
      <c r="F77" s="6"/>
      <c r="G77" s="6"/>
      <c r="H77" s="6"/>
      <c r="I77" s="6"/>
      <c r="J77" s="5"/>
      <c r="K77" s="8"/>
      <c r="L77" s="8"/>
      <c r="M77" s="5"/>
      <c r="N77" s="5" t="s">
        <v>306</v>
      </c>
      <c r="O77" s="5" t="s">
        <v>404</v>
      </c>
      <c r="P77" s="5" t="s">
        <v>365</v>
      </c>
      <c r="Q77" s="5" t="s">
        <v>403</v>
      </c>
      <c r="R77" s="5"/>
      <c r="S77" s="5"/>
    </row>
    <row r="78" ht="17.05" customHeight="1" spans="1:19">
      <c r="A78" s="5"/>
      <c r="B78" s="5"/>
      <c r="C78" s="6"/>
      <c r="D78" s="6"/>
      <c r="E78" s="6"/>
      <c r="F78" s="6"/>
      <c r="G78" s="6"/>
      <c r="H78" s="6"/>
      <c r="I78" s="6"/>
      <c r="J78" s="5"/>
      <c r="K78" s="8"/>
      <c r="L78" s="8"/>
      <c r="M78" s="5"/>
      <c r="N78" s="5" t="s">
        <v>301</v>
      </c>
      <c r="O78" s="5" t="s">
        <v>341</v>
      </c>
      <c r="P78" s="5"/>
      <c r="Q78" s="5" t="s">
        <v>405</v>
      </c>
      <c r="R78" s="5" t="s">
        <v>394</v>
      </c>
      <c r="S78" s="5"/>
    </row>
    <row r="79" ht="17.05" customHeight="1" spans="1:19">
      <c r="A79" s="5"/>
      <c r="B79" s="5"/>
      <c r="C79" s="6"/>
      <c r="D79" s="6"/>
      <c r="E79" s="6"/>
      <c r="F79" s="6"/>
      <c r="G79" s="6"/>
      <c r="H79" s="6"/>
      <c r="I79" s="6"/>
      <c r="J79" s="5"/>
      <c r="K79" s="8"/>
      <c r="L79" s="8" t="s">
        <v>409</v>
      </c>
      <c r="M79" s="5"/>
      <c r="N79" s="5" t="s">
        <v>294</v>
      </c>
      <c r="O79" s="5" t="s">
        <v>314</v>
      </c>
      <c r="P79" s="5" t="s">
        <v>298</v>
      </c>
      <c r="Q79" s="5" t="s">
        <v>393</v>
      </c>
      <c r="R79" s="5" t="s">
        <v>394</v>
      </c>
      <c r="S79" s="5"/>
    </row>
    <row r="80" ht="17.05" customHeight="1" spans="1:19">
      <c r="A80" s="5"/>
      <c r="B80" s="5"/>
      <c r="C80" s="6"/>
      <c r="D80" s="6"/>
      <c r="E80" s="6"/>
      <c r="F80" s="6"/>
      <c r="G80" s="6"/>
      <c r="H80" s="6"/>
      <c r="I80" s="6"/>
      <c r="J80" s="5"/>
      <c r="K80" s="8"/>
      <c r="L80" s="8"/>
      <c r="M80" s="5"/>
      <c r="N80" s="5"/>
      <c r="O80" s="5"/>
      <c r="P80" s="5"/>
      <c r="Q80" s="5" t="s">
        <v>395</v>
      </c>
      <c r="R80" s="5" t="s">
        <v>394</v>
      </c>
      <c r="S80" s="5"/>
    </row>
    <row r="81" ht="17.05" customHeight="1" spans="1:19">
      <c r="A81" s="5"/>
      <c r="B81" s="5"/>
      <c r="C81" s="6"/>
      <c r="D81" s="6"/>
      <c r="E81" s="6"/>
      <c r="F81" s="6"/>
      <c r="G81" s="6"/>
      <c r="H81" s="6"/>
      <c r="I81" s="6"/>
      <c r="J81" s="5"/>
      <c r="K81" s="8"/>
      <c r="L81" s="8"/>
      <c r="M81" s="5"/>
      <c r="N81" s="5"/>
      <c r="O81" s="5" t="s">
        <v>308</v>
      </c>
      <c r="P81" s="5" t="s">
        <v>298</v>
      </c>
      <c r="Q81" s="5" t="s">
        <v>396</v>
      </c>
      <c r="R81" s="5"/>
      <c r="S81" s="5"/>
    </row>
    <row r="82" ht="17.05" customHeight="1" spans="1:19">
      <c r="A82" s="5"/>
      <c r="B82" s="5"/>
      <c r="C82" s="6"/>
      <c r="D82" s="6"/>
      <c r="E82" s="6"/>
      <c r="F82" s="6"/>
      <c r="G82" s="6"/>
      <c r="H82" s="6"/>
      <c r="I82" s="6"/>
      <c r="J82" s="5"/>
      <c r="K82" s="8"/>
      <c r="L82" s="8"/>
      <c r="M82" s="5"/>
      <c r="N82" s="5"/>
      <c r="O82" s="5"/>
      <c r="P82" s="5"/>
      <c r="Q82" s="5" t="s">
        <v>397</v>
      </c>
      <c r="R82" s="5" t="s">
        <v>394</v>
      </c>
      <c r="S82" s="5"/>
    </row>
    <row r="83" ht="17.05" customHeight="1" spans="1:19">
      <c r="A83" s="5"/>
      <c r="B83" s="5"/>
      <c r="C83" s="6"/>
      <c r="D83" s="6"/>
      <c r="E83" s="6"/>
      <c r="F83" s="6"/>
      <c r="G83" s="6"/>
      <c r="H83" s="6"/>
      <c r="I83" s="6"/>
      <c r="J83" s="5"/>
      <c r="K83" s="8"/>
      <c r="L83" s="8"/>
      <c r="M83" s="5"/>
      <c r="N83" s="5"/>
      <c r="O83" s="5"/>
      <c r="P83" s="5"/>
      <c r="Q83" s="5" t="s">
        <v>398</v>
      </c>
      <c r="R83" s="5" t="s">
        <v>394</v>
      </c>
      <c r="S83" s="5"/>
    </row>
    <row r="84" ht="17.05" customHeight="1" spans="1:19">
      <c r="A84" s="5"/>
      <c r="B84" s="5"/>
      <c r="C84" s="6"/>
      <c r="D84" s="6"/>
      <c r="E84" s="6"/>
      <c r="F84" s="6"/>
      <c r="G84" s="6"/>
      <c r="H84" s="6"/>
      <c r="I84" s="6"/>
      <c r="J84" s="5"/>
      <c r="K84" s="8"/>
      <c r="L84" s="8"/>
      <c r="M84" s="5"/>
      <c r="N84" s="5"/>
      <c r="O84" s="5"/>
      <c r="P84" s="5"/>
      <c r="Q84" s="5" t="s">
        <v>399</v>
      </c>
      <c r="R84" s="5" t="s">
        <v>394</v>
      </c>
      <c r="S84" s="5"/>
    </row>
    <row r="85" ht="17.05" customHeight="1" spans="1:19">
      <c r="A85" s="5"/>
      <c r="B85" s="5"/>
      <c r="C85" s="6"/>
      <c r="D85" s="6"/>
      <c r="E85" s="6"/>
      <c r="F85" s="6"/>
      <c r="G85" s="6"/>
      <c r="H85" s="6"/>
      <c r="I85" s="6"/>
      <c r="J85" s="5"/>
      <c r="K85" s="8"/>
      <c r="L85" s="8"/>
      <c r="M85" s="5"/>
      <c r="N85" s="5"/>
      <c r="O85" s="5"/>
      <c r="P85" s="5"/>
      <c r="Q85" s="5" t="s">
        <v>400</v>
      </c>
      <c r="R85" s="5" t="s">
        <v>394</v>
      </c>
      <c r="S85" s="5"/>
    </row>
    <row r="86" ht="17.05" customHeight="1" spans="1:19">
      <c r="A86" s="5"/>
      <c r="B86" s="5"/>
      <c r="C86" s="6"/>
      <c r="D86" s="6"/>
      <c r="E86" s="6"/>
      <c r="F86" s="6"/>
      <c r="G86" s="6"/>
      <c r="H86" s="6"/>
      <c r="I86" s="6"/>
      <c r="J86" s="5"/>
      <c r="K86" s="8"/>
      <c r="L86" s="8"/>
      <c r="M86" s="5"/>
      <c r="N86" s="5"/>
      <c r="O86" s="5" t="s">
        <v>292</v>
      </c>
      <c r="P86" s="5" t="s">
        <v>298</v>
      </c>
      <c r="Q86" s="5" t="s">
        <v>401</v>
      </c>
      <c r="R86" s="5" t="s">
        <v>394</v>
      </c>
      <c r="S86" s="5"/>
    </row>
    <row r="87" ht="17.05" customHeight="1" spans="1:19">
      <c r="A87" s="5"/>
      <c r="B87" s="5"/>
      <c r="C87" s="6"/>
      <c r="D87" s="6"/>
      <c r="E87" s="6"/>
      <c r="F87" s="6"/>
      <c r="G87" s="6"/>
      <c r="H87" s="6"/>
      <c r="I87" s="6"/>
      <c r="J87" s="5"/>
      <c r="K87" s="8"/>
      <c r="L87" s="8"/>
      <c r="M87" s="5"/>
      <c r="N87" s="5"/>
      <c r="O87" s="5" t="s">
        <v>348</v>
      </c>
      <c r="P87" s="5" t="s">
        <v>298</v>
      </c>
      <c r="Q87" s="5"/>
      <c r="R87" s="5" t="s">
        <v>394</v>
      </c>
      <c r="S87" s="5"/>
    </row>
    <row r="88" ht="17.05" customHeight="1" spans="1:19">
      <c r="A88" s="5"/>
      <c r="B88" s="5"/>
      <c r="C88" s="6"/>
      <c r="D88" s="6"/>
      <c r="E88" s="6"/>
      <c r="F88" s="6"/>
      <c r="G88" s="6"/>
      <c r="H88" s="6"/>
      <c r="I88" s="6"/>
      <c r="J88" s="5"/>
      <c r="K88" s="8"/>
      <c r="L88" s="8"/>
      <c r="M88" s="5"/>
      <c r="N88" s="5" t="s">
        <v>274</v>
      </c>
      <c r="O88" s="5" t="s">
        <v>402</v>
      </c>
      <c r="P88" s="5" t="s">
        <v>285</v>
      </c>
      <c r="Q88" s="5" t="s">
        <v>403</v>
      </c>
      <c r="R88" s="5"/>
      <c r="S88" s="5"/>
    </row>
    <row r="89" ht="17.05" customHeight="1" spans="1:19">
      <c r="A89" s="5"/>
      <c r="B89" s="5"/>
      <c r="C89" s="6"/>
      <c r="D89" s="6"/>
      <c r="E89" s="6"/>
      <c r="F89" s="6"/>
      <c r="G89" s="6"/>
      <c r="H89" s="6"/>
      <c r="I89" s="6"/>
      <c r="J89" s="5"/>
      <c r="K89" s="8"/>
      <c r="L89" s="8"/>
      <c r="M89" s="5"/>
      <c r="N89" s="5" t="s">
        <v>306</v>
      </c>
      <c r="O89" s="5" t="s">
        <v>404</v>
      </c>
      <c r="P89" s="5" t="s">
        <v>365</v>
      </c>
      <c r="Q89" s="5" t="s">
        <v>403</v>
      </c>
      <c r="R89" s="5"/>
      <c r="S89" s="5"/>
    </row>
    <row r="90" ht="17.05" customHeight="1" spans="1:19">
      <c r="A90" s="5"/>
      <c r="B90" s="5"/>
      <c r="C90" s="6"/>
      <c r="D90" s="6"/>
      <c r="E90" s="6"/>
      <c r="F90" s="6"/>
      <c r="G90" s="6"/>
      <c r="H90" s="6"/>
      <c r="I90" s="6"/>
      <c r="J90" s="5"/>
      <c r="K90" s="8"/>
      <c r="L90" s="8"/>
      <c r="M90" s="5"/>
      <c r="N90" s="5" t="s">
        <v>301</v>
      </c>
      <c r="O90" s="5" t="s">
        <v>341</v>
      </c>
      <c r="P90" s="5"/>
      <c r="Q90" s="5" t="s">
        <v>405</v>
      </c>
      <c r="R90" s="5" t="s">
        <v>394</v>
      </c>
      <c r="S90" s="5"/>
    </row>
    <row r="91" ht="17.05" customHeight="1" spans="1:19">
      <c r="A91" s="5"/>
      <c r="B91" s="5"/>
      <c r="C91" s="6"/>
      <c r="D91" s="6"/>
      <c r="E91" s="6"/>
      <c r="F91" s="6"/>
      <c r="G91" s="6"/>
      <c r="H91" s="6"/>
      <c r="I91" s="6"/>
      <c r="J91" s="5"/>
      <c r="K91" s="8"/>
      <c r="L91" s="8" t="s">
        <v>410</v>
      </c>
      <c r="M91" s="5"/>
      <c r="N91" s="5" t="s">
        <v>294</v>
      </c>
      <c r="O91" s="5" t="s">
        <v>314</v>
      </c>
      <c r="P91" s="5" t="s">
        <v>298</v>
      </c>
      <c r="Q91" s="5" t="s">
        <v>393</v>
      </c>
      <c r="R91" s="5" t="s">
        <v>394</v>
      </c>
      <c r="S91" s="5"/>
    </row>
    <row r="92" ht="17.05" customHeight="1" spans="1:19">
      <c r="A92" s="5"/>
      <c r="B92" s="5"/>
      <c r="C92" s="6"/>
      <c r="D92" s="6"/>
      <c r="E92" s="6"/>
      <c r="F92" s="6"/>
      <c r="G92" s="6"/>
      <c r="H92" s="6"/>
      <c r="I92" s="6"/>
      <c r="J92" s="5"/>
      <c r="K92" s="8"/>
      <c r="L92" s="8"/>
      <c r="M92" s="5"/>
      <c r="N92" s="5"/>
      <c r="O92" s="5"/>
      <c r="P92" s="5"/>
      <c r="Q92" s="5" t="s">
        <v>395</v>
      </c>
      <c r="R92" s="5" t="s">
        <v>394</v>
      </c>
      <c r="S92" s="5"/>
    </row>
    <row r="93" ht="17.05" customHeight="1" spans="1:19">
      <c r="A93" s="5"/>
      <c r="B93" s="5"/>
      <c r="C93" s="6"/>
      <c r="D93" s="6"/>
      <c r="E93" s="6"/>
      <c r="F93" s="6"/>
      <c r="G93" s="6"/>
      <c r="H93" s="6"/>
      <c r="I93" s="6"/>
      <c r="J93" s="5"/>
      <c r="K93" s="8"/>
      <c r="L93" s="8"/>
      <c r="M93" s="5"/>
      <c r="N93" s="5"/>
      <c r="O93" s="5" t="s">
        <v>308</v>
      </c>
      <c r="P93" s="5" t="s">
        <v>298</v>
      </c>
      <c r="Q93" s="5" t="s">
        <v>396</v>
      </c>
      <c r="R93" s="5"/>
      <c r="S93" s="5"/>
    </row>
    <row r="94" ht="17.05" customHeight="1" spans="1:19">
      <c r="A94" s="5"/>
      <c r="B94" s="5"/>
      <c r="C94" s="6"/>
      <c r="D94" s="6"/>
      <c r="E94" s="6"/>
      <c r="F94" s="6"/>
      <c r="G94" s="6"/>
      <c r="H94" s="6"/>
      <c r="I94" s="6"/>
      <c r="J94" s="5"/>
      <c r="K94" s="8"/>
      <c r="L94" s="8"/>
      <c r="M94" s="5"/>
      <c r="N94" s="5"/>
      <c r="O94" s="5"/>
      <c r="P94" s="5"/>
      <c r="Q94" s="5" t="s">
        <v>397</v>
      </c>
      <c r="R94" s="5" t="s">
        <v>394</v>
      </c>
      <c r="S94" s="5"/>
    </row>
    <row r="95" ht="17.05" customHeight="1" spans="1:19">
      <c r="A95" s="5"/>
      <c r="B95" s="5"/>
      <c r="C95" s="6"/>
      <c r="D95" s="6"/>
      <c r="E95" s="6"/>
      <c r="F95" s="6"/>
      <c r="G95" s="6"/>
      <c r="H95" s="6"/>
      <c r="I95" s="6"/>
      <c r="J95" s="5"/>
      <c r="K95" s="8"/>
      <c r="L95" s="8"/>
      <c r="M95" s="5"/>
      <c r="N95" s="5"/>
      <c r="O95" s="5"/>
      <c r="P95" s="5"/>
      <c r="Q95" s="5" t="s">
        <v>398</v>
      </c>
      <c r="R95" s="5" t="s">
        <v>394</v>
      </c>
      <c r="S95" s="5"/>
    </row>
    <row r="96" ht="17.05" customHeight="1" spans="1:19">
      <c r="A96" s="5"/>
      <c r="B96" s="5"/>
      <c r="C96" s="6"/>
      <c r="D96" s="6"/>
      <c r="E96" s="6"/>
      <c r="F96" s="6"/>
      <c r="G96" s="6"/>
      <c r="H96" s="6"/>
      <c r="I96" s="6"/>
      <c r="J96" s="5"/>
      <c r="K96" s="8"/>
      <c r="L96" s="8"/>
      <c r="M96" s="5"/>
      <c r="N96" s="5"/>
      <c r="O96" s="5"/>
      <c r="P96" s="5"/>
      <c r="Q96" s="5" t="s">
        <v>399</v>
      </c>
      <c r="R96" s="5" t="s">
        <v>394</v>
      </c>
      <c r="S96" s="5"/>
    </row>
    <row r="97" ht="17.05" customHeight="1" spans="1:19">
      <c r="A97" s="5"/>
      <c r="B97" s="5"/>
      <c r="C97" s="6"/>
      <c r="D97" s="6"/>
      <c r="E97" s="6"/>
      <c r="F97" s="6"/>
      <c r="G97" s="6"/>
      <c r="H97" s="6"/>
      <c r="I97" s="6"/>
      <c r="J97" s="5"/>
      <c r="K97" s="8"/>
      <c r="L97" s="8"/>
      <c r="M97" s="5"/>
      <c r="N97" s="5"/>
      <c r="O97" s="5"/>
      <c r="P97" s="5"/>
      <c r="Q97" s="5" t="s">
        <v>400</v>
      </c>
      <c r="R97" s="5" t="s">
        <v>394</v>
      </c>
      <c r="S97" s="5"/>
    </row>
    <row r="98" ht="17.05" customHeight="1" spans="1:19">
      <c r="A98" s="5"/>
      <c r="B98" s="5"/>
      <c r="C98" s="6"/>
      <c r="D98" s="6"/>
      <c r="E98" s="6"/>
      <c r="F98" s="6"/>
      <c r="G98" s="6"/>
      <c r="H98" s="6"/>
      <c r="I98" s="6"/>
      <c r="J98" s="5"/>
      <c r="K98" s="8"/>
      <c r="L98" s="8"/>
      <c r="M98" s="5"/>
      <c r="N98" s="5"/>
      <c r="O98" s="5" t="s">
        <v>292</v>
      </c>
      <c r="P98" s="5" t="s">
        <v>298</v>
      </c>
      <c r="Q98" s="5" t="s">
        <v>401</v>
      </c>
      <c r="R98" s="5" t="s">
        <v>394</v>
      </c>
      <c r="S98" s="5"/>
    </row>
    <row r="99" ht="17.05" customHeight="1" spans="1:19">
      <c r="A99" s="5"/>
      <c r="B99" s="5"/>
      <c r="C99" s="6"/>
      <c r="D99" s="6"/>
      <c r="E99" s="6"/>
      <c r="F99" s="6"/>
      <c r="G99" s="6"/>
      <c r="H99" s="6"/>
      <c r="I99" s="6"/>
      <c r="J99" s="5"/>
      <c r="K99" s="8"/>
      <c r="L99" s="8"/>
      <c r="M99" s="5"/>
      <c r="N99" s="5"/>
      <c r="O99" s="5" t="s">
        <v>348</v>
      </c>
      <c r="P99" s="5" t="s">
        <v>298</v>
      </c>
      <c r="Q99" s="5"/>
      <c r="R99" s="5" t="s">
        <v>394</v>
      </c>
      <c r="S99" s="5"/>
    </row>
    <row r="100" ht="17.05" customHeight="1" spans="1:19">
      <c r="A100" s="5"/>
      <c r="B100" s="5"/>
      <c r="C100" s="6"/>
      <c r="D100" s="6"/>
      <c r="E100" s="6"/>
      <c r="F100" s="6"/>
      <c r="G100" s="6"/>
      <c r="H100" s="6"/>
      <c r="I100" s="6"/>
      <c r="J100" s="5"/>
      <c r="K100" s="8"/>
      <c r="L100" s="8"/>
      <c r="M100" s="5"/>
      <c r="N100" s="5" t="s">
        <v>274</v>
      </c>
      <c r="O100" s="5" t="s">
        <v>402</v>
      </c>
      <c r="P100" s="5" t="s">
        <v>285</v>
      </c>
      <c r="Q100" s="5" t="s">
        <v>403</v>
      </c>
      <c r="R100" s="5"/>
      <c r="S100" s="5"/>
    </row>
    <row r="101" ht="17.05" customHeight="1" spans="1:19">
      <c r="A101" s="5"/>
      <c r="B101" s="5"/>
      <c r="C101" s="6"/>
      <c r="D101" s="6"/>
      <c r="E101" s="6"/>
      <c r="F101" s="6"/>
      <c r="G101" s="6"/>
      <c r="H101" s="6"/>
      <c r="I101" s="6"/>
      <c r="J101" s="5"/>
      <c r="K101" s="8"/>
      <c r="L101" s="8"/>
      <c r="M101" s="5"/>
      <c r="N101" s="5" t="s">
        <v>306</v>
      </c>
      <c r="O101" s="5" t="s">
        <v>404</v>
      </c>
      <c r="P101" s="5" t="s">
        <v>365</v>
      </c>
      <c r="Q101" s="5" t="s">
        <v>403</v>
      </c>
      <c r="R101" s="5"/>
      <c r="S101" s="5"/>
    </row>
    <row r="102" ht="17.05" customHeight="1" spans="1:19">
      <c r="A102" s="5"/>
      <c r="B102" s="5"/>
      <c r="C102" s="6"/>
      <c r="D102" s="6"/>
      <c r="E102" s="6"/>
      <c r="F102" s="6"/>
      <c r="G102" s="6"/>
      <c r="H102" s="6"/>
      <c r="I102" s="6"/>
      <c r="J102" s="5"/>
      <c r="K102" s="8"/>
      <c r="L102" s="8"/>
      <c r="M102" s="5"/>
      <c r="N102" s="5" t="s">
        <v>301</v>
      </c>
      <c r="O102" s="5" t="s">
        <v>341</v>
      </c>
      <c r="P102" s="5"/>
      <c r="Q102" s="5" t="s">
        <v>405</v>
      </c>
      <c r="R102" s="5" t="s">
        <v>394</v>
      </c>
      <c r="S102" s="5"/>
    </row>
    <row r="103" ht="17.05" customHeight="1" spans="1:19">
      <c r="A103" s="5"/>
      <c r="B103" s="5"/>
      <c r="C103" s="6"/>
      <c r="D103" s="6"/>
      <c r="E103" s="6"/>
      <c r="F103" s="6"/>
      <c r="G103" s="6"/>
      <c r="H103" s="6"/>
      <c r="I103" s="6"/>
      <c r="J103" s="5"/>
      <c r="K103" s="8" t="s">
        <v>289</v>
      </c>
      <c r="L103" s="8" t="s">
        <v>290</v>
      </c>
      <c r="M103" s="5"/>
      <c r="N103" s="5" t="s">
        <v>294</v>
      </c>
      <c r="O103" s="5" t="s">
        <v>314</v>
      </c>
      <c r="P103" s="5" t="s">
        <v>298</v>
      </c>
      <c r="Q103" s="5" t="s">
        <v>393</v>
      </c>
      <c r="R103" s="5" t="s">
        <v>394</v>
      </c>
      <c r="S103" s="5"/>
    </row>
    <row r="104" ht="17.05" customHeight="1" spans="1:19">
      <c r="A104" s="5"/>
      <c r="B104" s="5"/>
      <c r="C104" s="6"/>
      <c r="D104" s="6"/>
      <c r="E104" s="6"/>
      <c r="F104" s="6"/>
      <c r="G104" s="6"/>
      <c r="H104" s="6"/>
      <c r="I104" s="6"/>
      <c r="J104" s="5"/>
      <c r="K104" s="8"/>
      <c r="L104" s="8"/>
      <c r="M104" s="5"/>
      <c r="N104" s="5"/>
      <c r="O104" s="5"/>
      <c r="P104" s="5"/>
      <c r="Q104" s="5" t="s">
        <v>395</v>
      </c>
      <c r="R104" s="5" t="s">
        <v>394</v>
      </c>
      <c r="S104" s="5"/>
    </row>
    <row r="105" ht="17.05" customHeight="1" spans="1:19">
      <c r="A105" s="5"/>
      <c r="B105" s="5"/>
      <c r="C105" s="6"/>
      <c r="D105" s="6"/>
      <c r="E105" s="6"/>
      <c r="F105" s="6"/>
      <c r="G105" s="6"/>
      <c r="H105" s="6"/>
      <c r="I105" s="6"/>
      <c r="J105" s="5"/>
      <c r="K105" s="8"/>
      <c r="L105" s="8"/>
      <c r="M105" s="5"/>
      <c r="N105" s="5"/>
      <c r="O105" s="5" t="s">
        <v>308</v>
      </c>
      <c r="P105" s="5" t="s">
        <v>298</v>
      </c>
      <c r="Q105" s="5" t="s">
        <v>396</v>
      </c>
      <c r="R105" s="5"/>
      <c r="S105" s="5"/>
    </row>
    <row r="106" ht="17.05" customHeight="1" spans="1:19">
      <c r="A106" s="5"/>
      <c r="B106" s="5"/>
      <c r="C106" s="6"/>
      <c r="D106" s="6"/>
      <c r="E106" s="6"/>
      <c r="F106" s="6"/>
      <c r="G106" s="6"/>
      <c r="H106" s="6"/>
      <c r="I106" s="6"/>
      <c r="J106" s="5"/>
      <c r="K106" s="8"/>
      <c r="L106" s="8"/>
      <c r="M106" s="5"/>
      <c r="N106" s="5"/>
      <c r="O106" s="5"/>
      <c r="P106" s="5"/>
      <c r="Q106" s="5" t="s">
        <v>397</v>
      </c>
      <c r="R106" s="5" t="s">
        <v>394</v>
      </c>
      <c r="S106" s="5"/>
    </row>
    <row r="107" ht="17.05" customHeight="1" spans="1:19">
      <c r="A107" s="5"/>
      <c r="B107" s="5"/>
      <c r="C107" s="6"/>
      <c r="D107" s="6"/>
      <c r="E107" s="6"/>
      <c r="F107" s="6"/>
      <c r="G107" s="6"/>
      <c r="H107" s="6"/>
      <c r="I107" s="6"/>
      <c r="J107" s="5"/>
      <c r="K107" s="8"/>
      <c r="L107" s="8"/>
      <c r="M107" s="5"/>
      <c r="N107" s="5"/>
      <c r="O107" s="5"/>
      <c r="P107" s="5"/>
      <c r="Q107" s="5" t="s">
        <v>398</v>
      </c>
      <c r="R107" s="5" t="s">
        <v>394</v>
      </c>
      <c r="S107" s="5"/>
    </row>
    <row r="108" ht="17.05" customHeight="1" spans="1:19">
      <c r="A108" s="5"/>
      <c r="B108" s="5"/>
      <c r="C108" s="6"/>
      <c r="D108" s="6"/>
      <c r="E108" s="6"/>
      <c r="F108" s="6"/>
      <c r="G108" s="6"/>
      <c r="H108" s="6"/>
      <c r="I108" s="6"/>
      <c r="J108" s="5"/>
      <c r="K108" s="8"/>
      <c r="L108" s="8"/>
      <c r="M108" s="5"/>
      <c r="N108" s="5"/>
      <c r="O108" s="5"/>
      <c r="P108" s="5"/>
      <c r="Q108" s="5" t="s">
        <v>399</v>
      </c>
      <c r="R108" s="5" t="s">
        <v>394</v>
      </c>
      <c r="S108" s="5"/>
    </row>
    <row r="109" ht="17.05" customHeight="1" spans="1:19">
      <c r="A109" s="5"/>
      <c r="B109" s="5"/>
      <c r="C109" s="6"/>
      <c r="D109" s="6"/>
      <c r="E109" s="6"/>
      <c r="F109" s="6"/>
      <c r="G109" s="6"/>
      <c r="H109" s="6"/>
      <c r="I109" s="6"/>
      <c r="J109" s="5"/>
      <c r="K109" s="8"/>
      <c r="L109" s="8"/>
      <c r="M109" s="5"/>
      <c r="N109" s="5"/>
      <c r="O109" s="5"/>
      <c r="P109" s="5"/>
      <c r="Q109" s="5" t="s">
        <v>400</v>
      </c>
      <c r="R109" s="5" t="s">
        <v>394</v>
      </c>
      <c r="S109" s="5"/>
    </row>
    <row r="110" ht="17.05" customHeight="1" spans="1:19">
      <c r="A110" s="5"/>
      <c r="B110" s="5"/>
      <c r="C110" s="6"/>
      <c r="D110" s="6"/>
      <c r="E110" s="6"/>
      <c r="F110" s="6"/>
      <c r="G110" s="6"/>
      <c r="H110" s="6"/>
      <c r="I110" s="6"/>
      <c r="J110" s="5"/>
      <c r="K110" s="8"/>
      <c r="L110" s="8"/>
      <c r="M110" s="5"/>
      <c r="N110" s="5"/>
      <c r="O110" s="5" t="s">
        <v>292</v>
      </c>
      <c r="P110" s="5" t="s">
        <v>298</v>
      </c>
      <c r="Q110" s="5" t="s">
        <v>401</v>
      </c>
      <c r="R110" s="5" t="s">
        <v>394</v>
      </c>
      <c r="S110" s="5"/>
    </row>
    <row r="111" ht="17.05" customHeight="1" spans="1:19">
      <c r="A111" s="5"/>
      <c r="B111" s="5"/>
      <c r="C111" s="6"/>
      <c r="D111" s="6"/>
      <c r="E111" s="6"/>
      <c r="F111" s="6"/>
      <c r="G111" s="6"/>
      <c r="H111" s="6"/>
      <c r="I111" s="6"/>
      <c r="J111" s="5"/>
      <c r="K111" s="8"/>
      <c r="L111" s="8"/>
      <c r="M111" s="5"/>
      <c r="N111" s="5"/>
      <c r="O111" s="5" t="s">
        <v>348</v>
      </c>
      <c r="P111" s="5" t="s">
        <v>298</v>
      </c>
      <c r="Q111" s="5"/>
      <c r="R111" s="5" t="s">
        <v>394</v>
      </c>
      <c r="S111" s="5"/>
    </row>
    <row r="112" ht="17.05" customHeight="1" spans="1:19">
      <c r="A112" s="5"/>
      <c r="B112" s="5"/>
      <c r="C112" s="6"/>
      <c r="D112" s="6"/>
      <c r="E112" s="6"/>
      <c r="F112" s="6"/>
      <c r="G112" s="6"/>
      <c r="H112" s="6"/>
      <c r="I112" s="6"/>
      <c r="J112" s="5"/>
      <c r="K112" s="8"/>
      <c r="L112" s="8"/>
      <c r="M112" s="5"/>
      <c r="N112" s="5" t="s">
        <v>274</v>
      </c>
      <c r="O112" s="5" t="s">
        <v>402</v>
      </c>
      <c r="P112" s="5" t="s">
        <v>285</v>
      </c>
      <c r="Q112" s="5" t="s">
        <v>403</v>
      </c>
      <c r="R112" s="5"/>
      <c r="S112" s="5"/>
    </row>
    <row r="113" ht="17.05" customHeight="1" spans="1:19">
      <c r="A113" s="5"/>
      <c r="B113" s="5"/>
      <c r="C113" s="6"/>
      <c r="D113" s="6"/>
      <c r="E113" s="6"/>
      <c r="F113" s="6"/>
      <c r="G113" s="6"/>
      <c r="H113" s="6"/>
      <c r="I113" s="6"/>
      <c r="J113" s="5"/>
      <c r="K113" s="8"/>
      <c r="L113" s="8"/>
      <c r="M113" s="5"/>
      <c r="N113" s="5" t="s">
        <v>306</v>
      </c>
      <c r="O113" s="5" t="s">
        <v>404</v>
      </c>
      <c r="P113" s="5" t="s">
        <v>365</v>
      </c>
      <c r="Q113" s="5" t="s">
        <v>403</v>
      </c>
      <c r="R113" s="5"/>
      <c r="S113" s="5"/>
    </row>
    <row r="114" ht="17.05" customHeight="1" spans="1:19">
      <c r="A114" s="5"/>
      <c r="B114" s="5"/>
      <c r="C114" s="6"/>
      <c r="D114" s="6"/>
      <c r="E114" s="6"/>
      <c r="F114" s="6"/>
      <c r="G114" s="6"/>
      <c r="H114" s="6"/>
      <c r="I114" s="6"/>
      <c r="J114" s="5"/>
      <c r="K114" s="8"/>
      <c r="L114" s="8"/>
      <c r="M114" s="5"/>
      <c r="N114" s="5" t="s">
        <v>301</v>
      </c>
      <c r="O114" s="5" t="s">
        <v>341</v>
      </c>
      <c r="P114" s="5"/>
      <c r="Q114" s="5" t="s">
        <v>405</v>
      </c>
      <c r="R114" s="5" t="s">
        <v>394</v>
      </c>
      <c r="S114" s="5"/>
    </row>
  </sheetData>
  <mergeCells count="87">
    <mergeCell ref="A2:R2"/>
    <mergeCell ref="A3:P3"/>
    <mergeCell ref="Q3:R3"/>
    <mergeCell ref="C4:I4"/>
    <mergeCell ref="D5:G5"/>
    <mergeCell ref="H5:I5"/>
    <mergeCell ref="A4:A6"/>
    <mergeCell ref="A7:A114"/>
    <mergeCell ref="B4:B6"/>
    <mergeCell ref="B7:B114"/>
    <mergeCell ref="C5:C6"/>
    <mergeCell ref="C7:C114"/>
    <mergeCell ref="D7:D114"/>
    <mergeCell ref="E7:E114"/>
    <mergeCell ref="F7:F114"/>
    <mergeCell ref="G7:G114"/>
    <mergeCell ref="H7:H114"/>
    <mergeCell ref="I7:I114"/>
    <mergeCell ref="J4:J6"/>
    <mergeCell ref="J7:J114"/>
    <mergeCell ref="K7:K54"/>
    <mergeCell ref="K55:K102"/>
    <mergeCell ref="K103:K114"/>
    <mergeCell ref="L7:L18"/>
    <mergeCell ref="L19:L30"/>
    <mergeCell ref="L31:L42"/>
    <mergeCell ref="L43:L54"/>
    <mergeCell ref="L55:L66"/>
    <mergeCell ref="L67:L78"/>
    <mergeCell ref="L79:L90"/>
    <mergeCell ref="L91:L102"/>
    <mergeCell ref="L103:L114"/>
    <mergeCell ref="M7:M18"/>
    <mergeCell ref="M19:M30"/>
    <mergeCell ref="M31:M42"/>
    <mergeCell ref="M43:M54"/>
    <mergeCell ref="M55:M66"/>
    <mergeCell ref="M67:M78"/>
    <mergeCell ref="M79:M90"/>
    <mergeCell ref="M91:M102"/>
    <mergeCell ref="M103:M114"/>
    <mergeCell ref="N7:N15"/>
    <mergeCell ref="N19:N27"/>
    <mergeCell ref="N31:N39"/>
    <mergeCell ref="N43:N51"/>
    <mergeCell ref="N55:N63"/>
    <mergeCell ref="N67:N75"/>
    <mergeCell ref="N79:N87"/>
    <mergeCell ref="N91:N99"/>
    <mergeCell ref="N103:N111"/>
    <mergeCell ref="O7:O8"/>
    <mergeCell ref="O9:O13"/>
    <mergeCell ref="O19:O20"/>
    <mergeCell ref="O21:O25"/>
    <mergeCell ref="O31:O32"/>
    <mergeCell ref="O33:O37"/>
    <mergeCell ref="O43:O44"/>
    <mergeCell ref="O45:O49"/>
    <mergeCell ref="O55:O56"/>
    <mergeCell ref="O57:O61"/>
    <mergeCell ref="O67:O68"/>
    <mergeCell ref="O69:O73"/>
    <mergeCell ref="O79:O80"/>
    <mergeCell ref="O81:O85"/>
    <mergeCell ref="O91:O92"/>
    <mergeCell ref="O93:O97"/>
    <mergeCell ref="O103:O104"/>
    <mergeCell ref="O105:O109"/>
    <mergeCell ref="P7:P8"/>
    <mergeCell ref="P9:P13"/>
    <mergeCell ref="P19:P20"/>
    <mergeCell ref="P21:P25"/>
    <mergeCell ref="P31:P32"/>
    <mergeCell ref="P33:P37"/>
    <mergeCell ref="P43:P44"/>
    <mergeCell ref="P45:P49"/>
    <mergeCell ref="P55:P56"/>
    <mergeCell ref="P57:P61"/>
    <mergeCell ref="P67:P68"/>
    <mergeCell ref="P69:P73"/>
    <mergeCell ref="P79:P80"/>
    <mergeCell ref="P81:P85"/>
    <mergeCell ref="P91:P92"/>
    <mergeCell ref="P93:P97"/>
    <mergeCell ref="P103:P104"/>
    <mergeCell ref="P105:P109"/>
    <mergeCell ref="K4:S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财拨拨款收支情况表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淡然</cp:lastModifiedBy>
  <dcterms:created xsi:type="dcterms:W3CDTF">2025-05-19T02:06:00Z</dcterms:created>
  <dcterms:modified xsi:type="dcterms:W3CDTF">2025-06-03T01:39:05Z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5A54F29D4629463EB1BD36FA6543E233_13</vt:lpwstr>
  </property>
  <property fmtid="{D5CDD505-2E9C-101B-9397-08002B2CF9AE}" pid="3" name="KSOProductBuildVer">
    <vt:lpwstr>2052-12.1.0.21171</vt:lpwstr>
  </property>
</Properties>
</file>