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550" windowHeight="12315" tabRatio="768" firstSheet="18" activeTab="24"/>
  </bookViews>
  <sheets>
    <sheet name="主要经济指标完成情况（一）" sheetId="6" r:id="rId1"/>
    <sheet name="主要经济指标完成情况（二）" sheetId="7" r:id="rId2"/>
    <sheet name="主要经济指标完成情况（三）" sheetId="8" r:id="rId3"/>
    <sheet name="主要经济指标完成情况（四）" sheetId="9" r:id="rId4"/>
    <sheet name="主要经济指标完成情况（五）" sheetId="10" r:id="rId5"/>
    <sheet name="主要经济指标完成情况（六）" sheetId="11" r:id="rId6"/>
    <sheet name="主要经济指标完成情况（七）" sheetId="12" r:id="rId7"/>
    <sheet name="分县（市、区）GDP" sheetId="13" r:id="rId8"/>
    <sheet name="分县（市、区）规模工业综合指标" sheetId="14" r:id="rId9"/>
    <sheet name="分县（市、区）规模工业增加值" sheetId="15" r:id="rId10"/>
    <sheet name="分县（市、区）固定资产投资" sheetId="16" r:id="rId11"/>
    <sheet name="分县（市、区）产业投资" sheetId="17" r:id="rId12"/>
    <sheet name="分县（市、区）社会消费品零售总额" sheetId="18" r:id="rId13"/>
    <sheet name="分县（市、区）财政一般预算收入" sheetId="19" r:id="rId14"/>
    <sheet name="分县（市、区）财政总收入" sheetId="24" r:id="rId15"/>
    <sheet name="分县（市、区）全体居民可支配收入" sheetId="21" r:id="rId16"/>
    <sheet name="分县（市、区）农民人均可支配收入" sheetId="22" r:id="rId17"/>
    <sheet name="分县（市、区）城镇居民人均可支配收入" sheetId="23" r:id="rId18"/>
    <sheet name="分县（市、区）内资" sheetId="25" r:id="rId19"/>
    <sheet name="分县（市、区）外资" sheetId="26" r:id="rId20"/>
    <sheet name="分县（市、区）进出口" sheetId="27" r:id="rId21"/>
    <sheet name="分市州固定资产投资" sheetId="1" r:id="rId22"/>
    <sheet name="分市州规模工业增加值" sheetId="2" r:id="rId23"/>
    <sheet name="分市州地方财政收入" sheetId="3" r:id="rId24"/>
    <sheet name="分市州出口总额" sheetId="4" r:id="rId25"/>
  </sheets>
  <definedNames>
    <definedName name="_xlnm.Print_Area" localSheetId="22">分市州规模工业增加值!#REF!</definedName>
  </definedNames>
  <calcPr calcId="144525"/>
</workbook>
</file>

<file path=xl/sharedStrings.xml><?xml version="1.0" encoding="utf-8"?>
<sst xmlns="http://schemas.openxmlformats.org/spreadsheetml/2006/main" count="604" uniqueCount="323">
  <si>
    <t>主要经济指标完成情况（一）</t>
  </si>
  <si>
    <r>
      <rPr>
        <sz val="10"/>
        <rFont val="Times New Roman"/>
        <charset val="134"/>
      </rPr>
      <t xml:space="preserve">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</si>
  <si>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指     标</t>
  </si>
  <si>
    <t>本月止</t>
  </si>
  <si>
    <t>累计比</t>
  </si>
  <si>
    <t>上年同</t>
  </si>
  <si>
    <t>累    计</t>
  </si>
  <si>
    <t>期±%</t>
  </si>
  <si>
    <t xml:space="preserve"> 一、生产总值（GDP）</t>
  </si>
  <si>
    <t xml:space="preserve">       第一产业</t>
  </si>
  <si>
    <t xml:space="preserve">       第二产业</t>
  </si>
  <si>
    <t xml:space="preserve">       第三产业</t>
  </si>
  <si>
    <t xml:space="preserve"> 二、农业总产值（现价）</t>
  </si>
  <si>
    <t xml:space="preserve">  三、工业总产值（现价）</t>
  </si>
  <si>
    <t xml:space="preserve">        1、规模工业总产值</t>
  </si>
  <si>
    <t xml:space="preserve">    2、规模以下工业总产值</t>
  </si>
  <si>
    <t xml:space="preserve">  四、规模工业（现价）</t>
  </si>
  <si>
    <t xml:space="preserve">        1、增加值</t>
  </si>
  <si>
    <t xml:space="preserve">     总计中：国有企业</t>
  </si>
  <si>
    <t xml:space="preserve">          集体企业</t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</si>
  <si>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股份合作企业</t>
    </r>
  </si>
  <si>
    <t xml:space="preserve">          股份制企业</t>
  </si>
  <si>
    <t xml:space="preserve">           外商及港澳台企业</t>
  </si>
  <si>
    <t xml:space="preserve">           其它类型企业</t>
  </si>
  <si>
    <t xml:space="preserve">   总计中： 轻工业</t>
  </si>
  <si>
    <t xml:space="preserve">           重工业</t>
  </si>
  <si>
    <t xml:space="preserve">   总计中： 国有及控股企业</t>
  </si>
  <si>
    <t xml:space="preserve">            大中型工业企业</t>
  </si>
  <si>
    <t xml:space="preserve">   总计中：园区工业</t>
  </si>
  <si>
    <t>主要经济指标完成情况（二）</t>
  </si>
  <si>
    <t>计量单位：亿元</t>
  </si>
  <si>
    <r>
      <rPr>
        <sz val="9"/>
        <rFont val="宋体"/>
        <charset val="134"/>
      </rPr>
      <t xml:space="preserve">  2</t>
    </r>
    <r>
      <rPr>
        <sz val="10"/>
        <rFont val="宋体"/>
        <charset val="134"/>
      </rPr>
      <t>、工业产品销售产值（现价）</t>
    </r>
  </si>
  <si>
    <t xml:space="preserve">     其中：出口交货值</t>
  </si>
  <si>
    <t xml:space="preserve">  3、工业产品销售率（%）</t>
  </si>
  <si>
    <t>同比上升1.3个百分点</t>
  </si>
  <si>
    <r>
      <rPr>
        <sz val="10"/>
        <rFont val="Times New Roman"/>
        <charset val="134"/>
      </rPr>
      <t xml:space="preserve">    4</t>
    </r>
    <r>
      <rPr>
        <sz val="10"/>
        <rFont val="宋体"/>
        <charset val="134"/>
      </rPr>
      <t>、规模工业经济效益指标（上月数据）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</si>
  <si>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亏损面（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</si>
  <si>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产品销售收入（主营业务收入）</t>
    </r>
  </si>
  <si>
    <t xml:space="preserve">     产品销售成本</t>
  </si>
  <si>
    <t xml:space="preserve">     两金占用（应收帐款和产成品存货）</t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</si>
  <si>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利税总额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</si>
  <si>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利润总额</t>
    </r>
  </si>
  <si>
    <r>
      <rPr>
        <sz val="10"/>
        <rFont val="Times New Roman"/>
        <charset val="134"/>
      </rPr>
      <t xml:space="preserve">               </t>
    </r>
    <r>
      <rPr>
        <sz val="10"/>
        <rFont val="宋体"/>
        <charset val="134"/>
      </rPr>
      <t>其中：亏损企业亏损额</t>
    </r>
  </si>
  <si>
    <t xml:space="preserve">     从业人员平均人数（人）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</si>
  <si>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工业经济效益综合指数（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</si>
  <si>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t xml:space="preserve">         其中：成本费用利润率（%）</t>
  </si>
  <si>
    <t xml:space="preserve">                     全员劳动生产率（元/人）</t>
  </si>
  <si>
    <t xml:space="preserve">                    总资产贡献率（％）</t>
  </si>
  <si>
    <t xml:space="preserve">                    资产负债率（％）</t>
  </si>
  <si>
    <t xml:space="preserve">                    流动资产周转率（次）</t>
  </si>
  <si>
    <t xml:space="preserve">                    资本保值增值率（％）</t>
  </si>
  <si>
    <t>主要经济指标完成情况（三）</t>
  </si>
  <si>
    <r>
      <rPr>
        <sz val="10"/>
        <rFont val="Times New Roman"/>
        <charset val="134"/>
      </rPr>
      <t xml:space="preserve">                                                                                  </t>
    </r>
    <r>
      <rPr>
        <sz val="10"/>
        <rFont val="宋体"/>
        <charset val="134"/>
      </rPr>
      <t>计量单位：亿元、万平方米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</si>
  <si>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五、全市用电总量（万千瓦小时）</t>
    </r>
  </si>
  <si>
    <t xml:space="preserve">          其中：工业用电量</t>
  </si>
  <si>
    <t>六、固定资产投资（不含跨区项目）</t>
  </si>
  <si>
    <t xml:space="preserve">  项目投资</t>
  </si>
  <si>
    <t>　　　　其中：工业投资</t>
  </si>
  <si>
    <t xml:space="preserve">      1、  施工项目个数（个）</t>
  </si>
  <si>
    <t xml:space="preserve">    其中、新开工项目个数（个）</t>
  </si>
  <si>
    <t xml:space="preserve">  2、计划总投资额</t>
  </si>
  <si>
    <t xml:space="preserve">     房地产投资</t>
  </si>
  <si>
    <t>七、商品房销售、施工面积情况</t>
  </si>
  <si>
    <t xml:space="preserve">  商品房施工面积</t>
  </si>
  <si>
    <t xml:space="preserve">  商品房竣工面积</t>
  </si>
  <si>
    <t xml:space="preserve">  商品房销售面积 </t>
  </si>
  <si>
    <t xml:space="preserve">    其中：住宅</t>
  </si>
  <si>
    <t xml:space="preserve">  商品房屋销售额</t>
  </si>
  <si>
    <t>主要经济指标完成情况（四）</t>
  </si>
  <si>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</si>
  <si>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本   月</t>
  </si>
  <si>
    <t>八、 社会消费品零售总额(亿元)</t>
  </si>
  <si>
    <t xml:space="preserve">   限额以上零售额</t>
  </si>
  <si>
    <t xml:space="preserve">    其中：限额以上法人单位零售额</t>
  </si>
  <si>
    <t xml:space="preserve">    限额以上法人：</t>
  </si>
  <si>
    <t xml:space="preserve">     1、按地区分：城镇</t>
  </si>
  <si>
    <t xml:space="preserve">                     其中：城区</t>
  </si>
  <si>
    <t xml:space="preserve">                    乡村</t>
  </si>
  <si>
    <t xml:space="preserve">     2、按行业分：</t>
  </si>
  <si>
    <t xml:space="preserve">       批发和零售业</t>
  </si>
  <si>
    <t xml:space="preserve">             #粮油、食品类</t>
  </si>
  <si>
    <t xml:space="preserve">              饮料类</t>
  </si>
  <si>
    <t xml:space="preserve">              烟酒类</t>
  </si>
  <si>
    <t xml:space="preserve">              服装、鞋帽、针纺织品类</t>
  </si>
  <si>
    <t xml:space="preserve">              书报杂志类</t>
  </si>
  <si>
    <t xml:space="preserve">              汽车类</t>
  </si>
  <si>
    <t xml:space="preserve">              石油制品类</t>
  </si>
  <si>
    <t xml:space="preserve">       住宿和餐饮业</t>
  </si>
  <si>
    <t xml:space="preserve"> 九、进出口总额（亿元）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</si>
  <si>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其中：出口</t>
    </r>
  </si>
  <si>
    <r>
      <rPr>
        <sz val="10"/>
        <rFont val="Times New Roman"/>
        <charset val="134"/>
      </rPr>
      <t xml:space="preserve">                   </t>
    </r>
    <r>
      <rPr>
        <sz val="10"/>
        <rFont val="宋体"/>
        <charset val="134"/>
      </rPr>
      <t>进口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</si>
  <si>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方正书宋_GBK"/>
        <charset val="134"/>
      </rPr>
      <t>十</t>
    </r>
    <r>
      <rPr>
        <b/>
        <sz val="10"/>
        <rFont val="宋体"/>
        <charset val="134"/>
      </rPr>
      <t>、利用外资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</si>
  <si>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实际利用境外资金（万美元）</t>
    </r>
  </si>
  <si>
    <t>-</t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</si>
  <si>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利用省外境内资金</t>
    </r>
    <r>
      <rPr>
        <sz val="8"/>
        <rFont val="宋体"/>
        <charset val="134"/>
      </rPr>
      <t>（亿元、人民币）</t>
    </r>
  </si>
  <si>
    <t>注：实际利用外资去年同期数为0，无法计算增速</t>
  </si>
  <si>
    <t>主要经济指标完成情况（五）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</si>
  <si>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十一、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税收入库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万元</t>
    </r>
    <r>
      <rPr>
        <b/>
        <sz val="9"/>
        <rFont val="Times New Roman"/>
        <charset val="134"/>
      </rPr>
      <t>)</t>
    </r>
  </si>
  <si>
    <t xml:space="preserve">               #车辆购置税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</si>
  <si>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十二、财政收支（万元）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</si>
  <si>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、财政总收入</t>
    </r>
  </si>
  <si>
    <t xml:space="preserve">                1、一般预算收入</t>
  </si>
  <si>
    <r>
      <rPr>
        <sz val="10"/>
        <rFont val="Times New Roman"/>
        <charset val="134"/>
      </rPr>
      <t xml:space="preserve">                     (1)</t>
    </r>
    <r>
      <rPr>
        <sz val="10"/>
        <rFont val="宋体"/>
        <charset val="134"/>
      </rPr>
      <t>税收收入</t>
    </r>
  </si>
  <si>
    <t xml:space="preserve">          个人所得税</t>
  </si>
  <si>
    <t xml:space="preserve">          企业所得税</t>
  </si>
  <si>
    <r>
      <rPr>
        <sz val="10"/>
        <rFont val="Times New Roman"/>
        <charset val="134"/>
      </rPr>
      <t xml:space="preserve">                     (2)</t>
    </r>
    <r>
      <rPr>
        <sz val="10"/>
        <rFont val="宋体"/>
        <charset val="134"/>
      </rPr>
      <t>非税收入</t>
    </r>
  </si>
  <si>
    <r>
      <rPr>
        <sz val="10"/>
        <rFont val="Times New Roman"/>
        <charset val="134"/>
      </rPr>
      <t xml:space="preserve">                2</t>
    </r>
    <r>
      <rPr>
        <sz val="10"/>
        <rFont val="宋体"/>
        <charset val="134"/>
      </rPr>
      <t>、上划中央收入</t>
    </r>
  </si>
  <si>
    <r>
      <rPr>
        <sz val="10"/>
        <rFont val="Times New Roman"/>
        <charset val="134"/>
      </rPr>
      <t xml:space="preserve">                3</t>
    </r>
    <r>
      <rPr>
        <sz val="10"/>
        <rFont val="宋体"/>
        <charset val="134"/>
      </rPr>
      <t>、上划省级收入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</si>
  <si>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、一般预算支出</t>
    </r>
  </si>
  <si>
    <t xml:space="preserve"> </t>
  </si>
  <si>
    <t>主要经济指标完成情况（六）</t>
  </si>
  <si>
    <r>
      <rPr>
        <b/>
        <sz val="9"/>
        <rFont val="Times New Roman"/>
        <charset val="134"/>
      </rPr>
      <t xml:space="preserve">    </t>
    </r>
    <r>
      <rPr>
        <b/>
        <sz val="9"/>
        <rFont val="宋体"/>
        <charset val="134"/>
      </rPr>
      <t>十三、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居民消费价格指数（</t>
    </r>
    <r>
      <rPr>
        <b/>
        <sz val="9"/>
        <rFont val="Times New Roman"/>
        <charset val="134"/>
      </rPr>
      <t>%</t>
    </r>
    <r>
      <rPr>
        <b/>
        <sz val="9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</si>
  <si>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商品零售价格指数（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</si>
  <si>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十四、城乡居民收支（元）</t>
    </r>
  </si>
  <si>
    <t xml:space="preserve">          1、城镇居民人均可支配收入</t>
  </si>
  <si>
    <t xml:space="preserve">         其中：工薪收入</t>
  </si>
  <si>
    <t xml:space="preserve">                城镇人均消费支出</t>
  </si>
  <si>
    <t xml:space="preserve">         其中：食品支出</t>
  </si>
  <si>
    <r>
      <rPr>
        <sz val="10"/>
        <rFont val="Times New Roman"/>
        <charset val="134"/>
      </rPr>
      <t xml:space="preserve">          2</t>
    </r>
    <r>
      <rPr>
        <sz val="10"/>
        <rFont val="宋体"/>
        <charset val="134"/>
      </rPr>
      <t>、农民人均可支配收入</t>
    </r>
  </si>
  <si>
    <t xml:space="preserve">       其中：工资性收入</t>
  </si>
  <si>
    <t xml:space="preserve">                农民人均现金支出</t>
  </si>
  <si>
    <t xml:space="preserve">       其中：生活消费支出</t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</si>
  <si>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十五、交通</t>
    </r>
  </si>
  <si>
    <t xml:space="preserve">         全社会客运量（万人）</t>
  </si>
  <si>
    <t xml:space="preserve">         客运周转量（万人公里）</t>
  </si>
  <si>
    <t xml:space="preserve">         全社会货运量（万吨）</t>
  </si>
  <si>
    <t xml:space="preserve">         货运周转量（万吨公里）</t>
  </si>
  <si>
    <t xml:space="preserve"> 十六、保险（上月数）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</si>
  <si>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保险收入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</si>
  <si>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保险赔付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</si>
  <si>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t>主要经济指标完成情况（七）</t>
  </si>
  <si>
    <t>本  月</t>
  </si>
  <si>
    <t>比年初</t>
  </si>
  <si>
    <t>上年同期</t>
  </si>
  <si>
    <t>余  额</t>
  </si>
  <si>
    <t>增减额</t>
  </si>
  <si>
    <t>十七、金融机构各项存款</t>
  </si>
  <si>
    <r>
      <rPr>
        <sz val="10"/>
        <color indexed="8"/>
        <rFont val="Times New Roman"/>
        <charset val="134"/>
      </rPr>
      <t xml:space="preserve">    #</t>
    </r>
    <r>
      <rPr>
        <sz val="10"/>
        <color indexed="8"/>
        <rFont val="宋体"/>
        <charset val="134"/>
      </rPr>
      <t>国有商业银行</t>
    </r>
  </si>
  <si>
    <t xml:space="preserve">  非金融企业存款</t>
  </si>
  <si>
    <r>
      <rPr>
        <sz val="10"/>
        <color indexed="8"/>
        <rFont val="Times New Roman"/>
        <charset val="134"/>
      </rPr>
      <t xml:space="preserve">     </t>
    </r>
    <r>
      <rPr>
        <sz val="10"/>
        <color indexed="8"/>
        <rFont val="宋体"/>
        <charset val="134"/>
      </rPr>
      <t>住户存款</t>
    </r>
  </si>
  <si>
    <t xml:space="preserve">  广义政府存款</t>
  </si>
  <si>
    <t xml:space="preserve">    金融机构各项贷款</t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</si>
  <si>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住户贷款</t>
    </r>
  </si>
  <si>
    <r>
      <rPr>
        <sz val="10"/>
        <color indexed="8"/>
        <rFont val="Times New Roman"/>
        <charset val="134"/>
      </rPr>
      <t xml:space="preserve">      </t>
    </r>
    <r>
      <rPr>
        <sz val="10"/>
        <color indexed="8"/>
        <rFont val="宋体"/>
        <charset val="134"/>
      </rPr>
      <t>其中：消费贷款</t>
    </r>
  </si>
  <si>
    <r>
      <rPr>
        <sz val="10"/>
        <color indexed="8"/>
        <rFont val="Times New Roman"/>
        <charset val="134"/>
      </rPr>
      <t xml:space="preserve">                   </t>
    </r>
    <r>
      <rPr>
        <sz val="10"/>
        <color indexed="8"/>
        <rFont val="宋体"/>
        <charset val="134"/>
      </rPr>
      <t>经营贷款</t>
    </r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</si>
  <si>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非金融企业及机关团体贷款</t>
    </r>
  </si>
  <si>
    <t>分县（市、区）GDP</t>
  </si>
  <si>
    <t>计量单位：万元</t>
  </si>
  <si>
    <t>增速</t>
  </si>
  <si>
    <t>排位</t>
  </si>
  <si>
    <t>全      市</t>
  </si>
  <si>
    <t>双      清</t>
  </si>
  <si>
    <t>大      祥</t>
  </si>
  <si>
    <t>北      塔</t>
  </si>
  <si>
    <t>邵      东</t>
  </si>
  <si>
    <t>新     邵</t>
  </si>
  <si>
    <t>邵     阳</t>
  </si>
  <si>
    <t>隆     回</t>
  </si>
  <si>
    <t>洞     口</t>
  </si>
  <si>
    <t>绥     宁</t>
  </si>
  <si>
    <t>新     宁</t>
  </si>
  <si>
    <t>城     步</t>
  </si>
  <si>
    <t>武     冈</t>
  </si>
  <si>
    <t>分县（市、区）规模工业综合指标</t>
  </si>
  <si>
    <t>上月数</t>
  </si>
  <si>
    <t>利税总额</t>
  </si>
  <si>
    <t>利润总额</t>
  </si>
  <si>
    <t>亏损面</t>
  </si>
  <si>
    <t>（万元）</t>
  </si>
  <si>
    <t>%</t>
  </si>
  <si>
    <t>新      邵</t>
  </si>
  <si>
    <t>邵      阳</t>
  </si>
  <si>
    <t>隆      回</t>
  </si>
  <si>
    <t>洞      口</t>
  </si>
  <si>
    <t>绥      宁</t>
  </si>
  <si>
    <t>新      宁</t>
  </si>
  <si>
    <t>城      步</t>
  </si>
  <si>
    <t>武      冈</t>
  </si>
  <si>
    <t>分县（市、区）规模工业增加值</t>
  </si>
  <si>
    <t>计量单位：%</t>
  </si>
  <si>
    <t>全市</t>
  </si>
  <si>
    <t xml:space="preserve">    双清区</t>
  </si>
  <si>
    <t xml:space="preserve">    大祥区</t>
  </si>
  <si>
    <t xml:space="preserve">    北塔区</t>
  </si>
  <si>
    <t xml:space="preserve">    新邵县</t>
  </si>
  <si>
    <t xml:space="preserve">    邵阳县</t>
  </si>
  <si>
    <t xml:space="preserve">    隆回县</t>
  </si>
  <si>
    <t xml:space="preserve">    洞口县</t>
  </si>
  <si>
    <t xml:space="preserve">    绥宁县</t>
  </si>
  <si>
    <t xml:space="preserve">    新宁县</t>
  </si>
  <si>
    <t xml:space="preserve">    城步县</t>
  </si>
  <si>
    <t xml:space="preserve">    武冈市</t>
  </si>
  <si>
    <t xml:space="preserve">    邵东市</t>
  </si>
  <si>
    <t xml:space="preserve">    经开区</t>
  </si>
  <si>
    <t>分县（市、区）固定资产投资</t>
  </si>
  <si>
    <r>
      <rPr>
        <b/>
        <sz val="12"/>
        <rFont val="宋体"/>
        <charset val="134"/>
      </rPr>
      <t>全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市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</si>
  <si>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双清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</si>
  <si>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大祥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</si>
  <si>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北塔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</si>
  <si>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新邵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</si>
  <si>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邵阳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</si>
  <si>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隆回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</si>
  <si>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洞口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</si>
  <si>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绥宁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</si>
  <si>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新宁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</si>
  <si>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城步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</si>
  <si>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武冈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</si>
  <si>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邵东</t>
    </r>
  </si>
  <si>
    <t>分县（市、区）产业投资</t>
  </si>
  <si>
    <t>（%)</t>
  </si>
  <si>
    <r>
      <rPr>
        <sz val="12"/>
        <color indexed="8"/>
        <rFont val="宋体"/>
        <charset val="134"/>
      </rPr>
      <t>全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宋体"/>
        <charset val="134"/>
      </rPr>
      <t>市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</si>
  <si>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双清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</si>
  <si>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大祥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</si>
  <si>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北塔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</si>
  <si>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新邵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</si>
  <si>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邵阳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</si>
  <si>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隆回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</si>
  <si>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洞口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</si>
  <si>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绥宁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</si>
  <si>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新宁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</si>
  <si>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城步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</si>
  <si>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武冈</t>
    </r>
  </si>
  <si>
    <r>
      <rPr>
        <sz val="12"/>
        <color indexed="8"/>
        <rFont val="Times New Roman"/>
        <charset val="134"/>
      </rPr>
      <t xml:space="preserve">  </t>
    </r>
    <r>
      <rPr>
        <sz val="12"/>
        <color indexed="8"/>
        <rFont val="宋体"/>
        <charset val="134"/>
      </rPr>
      <t>邵东</t>
    </r>
  </si>
  <si>
    <t>分县（市、区）社会消费品零售总额</t>
  </si>
  <si>
    <t xml:space="preserve">  双清区</t>
  </si>
  <si>
    <t xml:space="preserve">  大祥区</t>
  </si>
  <si>
    <t xml:space="preserve">  北塔区</t>
  </si>
  <si>
    <t xml:space="preserve">  新邵县</t>
  </si>
  <si>
    <t xml:space="preserve">  邵阳县</t>
  </si>
  <si>
    <t xml:space="preserve">  隆回县</t>
  </si>
  <si>
    <t xml:space="preserve">  洞口县</t>
  </si>
  <si>
    <t xml:space="preserve">  绥宁县</t>
  </si>
  <si>
    <t xml:space="preserve">  新宁县</t>
  </si>
  <si>
    <t xml:space="preserve">  城步县</t>
  </si>
  <si>
    <t xml:space="preserve">  武冈市</t>
  </si>
  <si>
    <t xml:space="preserve">  邵东市</t>
  </si>
  <si>
    <t>分县（市、区）财政一般预算收入</t>
  </si>
  <si>
    <t>265402</t>
  </si>
  <si>
    <t>市  本  级</t>
  </si>
  <si>
    <t>67222</t>
  </si>
  <si>
    <t>7125</t>
  </si>
  <si>
    <t>9391</t>
  </si>
  <si>
    <t>4190</t>
  </si>
  <si>
    <t>39485</t>
  </si>
  <si>
    <t>17674</t>
  </si>
  <si>
    <t>17353</t>
  </si>
  <si>
    <t>26965</t>
  </si>
  <si>
    <t>18530</t>
  </si>
  <si>
    <t>6026</t>
  </si>
  <si>
    <t>14838</t>
  </si>
  <si>
    <t>4731</t>
  </si>
  <si>
    <t>19248</t>
  </si>
  <si>
    <t>分县（市、区）财政总收入</t>
  </si>
  <si>
    <t>442274</t>
  </si>
  <si>
    <t>125001</t>
  </si>
  <si>
    <t>13001</t>
  </si>
  <si>
    <t>16484</t>
  </si>
  <si>
    <t>7111</t>
  </si>
  <si>
    <t>65195</t>
  </si>
  <si>
    <t>27808</t>
  </si>
  <si>
    <t>27872</t>
  </si>
  <si>
    <t>39059</t>
  </si>
  <si>
    <t>30020</t>
  </si>
  <si>
    <t>9076</t>
  </si>
  <si>
    <t>20599</t>
  </si>
  <si>
    <t>7904</t>
  </si>
  <si>
    <t>27428</t>
  </si>
  <si>
    <t>分县（市、区）全体居民可支配收入</t>
  </si>
  <si>
    <t>计量单位：元</t>
  </si>
  <si>
    <t>分县（市、区）农民人均可支配收入</t>
  </si>
  <si>
    <t>分县（市、区）城镇居民人均可支配收入</t>
  </si>
  <si>
    <t>全     市</t>
  </si>
  <si>
    <t>分县（市、区）实际利用内资</t>
  </si>
  <si>
    <t>分县（市、区）实际利用外资</t>
  </si>
  <si>
    <t>计量单位：万美元</t>
  </si>
  <si>
    <t>注：实际利用外资去年同期数为0，无法计算增速及排名</t>
  </si>
  <si>
    <t>分县（市、区）进出口总额</t>
  </si>
  <si>
    <t>分市州固定资产投资</t>
  </si>
  <si>
    <t xml:space="preserve">                              计量单位：%</t>
  </si>
  <si>
    <t>202年1-3月</t>
  </si>
  <si>
    <t>同比增减</t>
  </si>
  <si>
    <t>(%)</t>
  </si>
  <si>
    <t xml:space="preserve">  全省合计</t>
  </si>
  <si>
    <t xml:space="preserve">  长沙市</t>
  </si>
  <si>
    <t xml:space="preserve">  株洲市</t>
  </si>
  <si>
    <t xml:space="preserve">  湘潭市</t>
  </si>
  <si>
    <t xml:space="preserve">  衡阳市</t>
  </si>
  <si>
    <t xml:space="preserve">  邵阳市</t>
  </si>
  <si>
    <t xml:space="preserve">  岳阳市</t>
  </si>
  <si>
    <t xml:space="preserve">  常德市</t>
  </si>
  <si>
    <t xml:space="preserve">  张家界市</t>
  </si>
  <si>
    <t xml:space="preserve">  益阳市</t>
  </si>
  <si>
    <t xml:space="preserve">  郴州市</t>
  </si>
  <si>
    <t xml:space="preserve">  永州市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</si>
  <si>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</si>
  <si>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怀化市</t>
  </si>
  <si>
    <t xml:space="preserve">  娄底市</t>
  </si>
  <si>
    <t xml:space="preserve">  湘西自治州</t>
  </si>
  <si>
    <t>分市州规模工业增加值</t>
  </si>
  <si>
    <t xml:space="preserve">                              </t>
  </si>
  <si>
    <t>同比增速</t>
  </si>
  <si>
    <r>
      <rPr>
        <sz val="10"/>
        <color theme="1"/>
        <rFont val="宋体"/>
        <charset val="134"/>
        <scheme val="minor"/>
      </rPr>
      <t>（</t>
    </r>
    <r>
      <rPr>
        <sz val="10"/>
        <color theme="1"/>
        <rFont val="宋体"/>
        <charset val="134"/>
      </rPr>
      <t>％</t>
    </r>
    <r>
      <rPr>
        <sz val="10"/>
        <color theme="1"/>
        <rFont val="宋体"/>
        <charset val="134"/>
        <scheme val="minor"/>
      </rPr>
      <t>）</t>
    </r>
  </si>
  <si>
    <t>分市州地方财政收入</t>
  </si>
  <si>
    <t>2021年</t>
  </si>
  <si>
    <t>1-3月</t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</si>
  <si>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宋体"/>
        <charset val="134"/>
      </rPr>
      <t>％</t>
    </r>
    <r>
      <rPr>
        <sz val="11"/>
        <color theme="1"/>
        <rFont val="宋体"/>
        <charset val="134"/>
        <scheme val="minor"/>
      </rPr>
      <t>）</t>
    </r>
  </si>
  <si>
    <t>分市州出口总额</t>
  </si>
  <si>
    <t>（％）</t>
  </si>
  <si>
    <t> 全省合计</t>
  </si>
  <si>
    <t>  长沙市</t>
  </si>
  <si>
    <t>  株洲市</t>
  </si>
  <si>
    <t>  湘潭市</t>
  </si>
  <si>
    <t>  衡阳市</t>
  </si>
  <si>
    <r>
      <rPr>
        <b/>
        <sz val="10"/>
        <rFont val="DejaVu Sans"/>
        <charset val="134"/>
      </rPr>
      <t>  </t>
    </r>
    <r>
      <rPr>
        <b/>
        <sz val="10"/>
        <rFont val="宋体"/>
        <charset val="134"/>
      </rPr>
      <t>邵阳市</t>
    </r>
  </si>
  <si>
    <t>  岳阳市</t>
  </si>
  <si>
    <t>  常德市</t>
  </si>
  <si>
    <t>  张家界市</t>
  </si>
  <si>
    <t>  益阳市</t>
  </si>
  <si>
    <t>  郴州市</t>
  </si>
  <si>
    <t>  永州市</t>
  </si>
  <si>
    <t>  怀化市</t>
  </si>
  <si>
    <t>  娄底市</t>
  </si>
  <si>
    <t> 湘西自治州</t>
  </si>
</sst>
</file>

<file path=xl/styles.xml><?xml version="1.0" encoding="utf-8"?>
<styleSheet xmlns="http://schemas.openxmlformats.org/spreadsheetml/2006/main">
  <numFmts count="14">
    <numFmt numFmtId="176" formatCode="0_);[Red]\(0\)"/>
    <numFmt numFmtId="177" formatCode="0_ ;[Red]\(0\)"/>
    <numFmt numFmtId="178" formatCode="0.00_ "/>
    <numFmt numFmtId="179" formatCode="0_ "/>
    <numFmt numFmtId="180" formatCode="0.0"/>
    <numFmt numFmtId="44" formatCode="_ &quot;￥&quot;* #,##0.00_ ;_ &quot;￥&quot;* \-#,##0.00_ ;_ &quot;￥&quot;* &quot;-&quot;??_ ;_ @_ "/>
    <numFmt numFmtId="43" formatCode="_ * #,##0.00_ ;_ * \-#,##0.00_ ;_ * &quot;-&quot;??_ ;_ @_ "/>
    <numFmt numFmtId="181" formatCode="0.00_);\(0.00\)"/>
    <numFmt numFmtId="182" formatCode="0.0_ "/>
    <numFmt numFmtId="183" formatCode="#0.0"/>
    <numFmt numFmtId="184" formatCode="0.0_);[Red]\(0.0\)"/>
    <numFmt numFmtId="42" formatCode="_ &quot;￥&quot;* #,##0_ ;_ &quot;￥&quot;* \-#,##0_ ;_ &quot;￥&quot;* &quot;-&quot;_ ;_ @_ "/>
    <numFmt numFmtId="185" formatCode="0.00_);[Red]\(0.00\)"/>
    <numFmt numFmtId="41" formatCode="_ * #,##0_ ;_ * \-#,##0_ ;_ * &quot;-&quot;_ ;_ @_ "/>
  </numFmts>
  <fonts count="8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3"/>
      <name val="宋体"/>
      <charset val="134"/>
      <scheme val="minor"/>
    </font>
    <font>
      <sz val="13"/>
      <name val="宋体"/>
      <charset val="134"/>
      <scheme val="minor"/>
    </font>
    <font>
      <b/>
      <sz val="10"/>
      <name val="DejaVu Sans"/>
      <charset val="134"/>
    </font>
    <font>
      <sz val="12"/>
      <name val="宋体"/>
      <charset val="134"/>
    </font>
    <font>
      <b/>
      <sz val="9"/>
      <name val="ˎ̥"/>
      <charset val="134"/>
    </font>
    <font>
      <b/>
      <sz val="9"/>
      <name val="Times New Roman"/>
      <charset val="134"/>
    </font>
    <font>
      <sz val="9"/>
      <name val="ˎ̥"/>
      <charset val="134"/>
    </font>
    <font>
      <sz val="9"/>
      <name val="Times New Roman"/>
      <charset val="134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ˎ̥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b/>
      <sz val="10"/>
      <color indexed="8"/>
      <name val="宋体"/>
      <charset val="134"/>
    </font>
    <font>
      <b/>
      <sz val="12"/>
      <name val="黑体"/>
      <charset val="134"/>
    </font>
    <font>
      <b/>
      <sz val="10"/>
      <color rgb="FFFF0000"/>
      <name val="宋体"/>
      <charset val="134"/>
    </font>
    <font>
      <sz val="12"/>
      <name val="仿宋"/>
      <charset val="134"/>
    </font>
    <font>
      <sz val="18"/>
      <name val="宋体"/>
      <charset val="134"/>
    </font>
    <font>
      <sz val="11"/>
      <name val="宋体"/>
      <charset val="134"/>
      <scheme val="minor"/>
    </font>
    <font>
      <sz val="16"/>
      <name val="宋体"/>
      <charset val="134"/>
    </font>
    <font>
      <b/>
      <sz val="10"/>
      <name val="Times New Roman"/>
      <charset val="134"/>
    </font>
    <font>
      <sz val="9"/>
      <color theme="1"/>
      <name val="宋体"/>
      <charset val="134"/>
      <scheme val="minor"/>
    </font>
    <font>
      <sz val="12"/>
      <color indexed="8"/>
      <name val="Times New Roman"/>
      <charset val="134"/>
    </font>
    <font>
      <sz val="11"/>
      <color indexed="8"/>
      <name val="宋体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  <scheme val="major"/>
    </font>
    <font>
      <sz val="14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Arial"/>
      <charset val="134"/>
    </font>
    <font>
      <sz val="11"/>
      <name val="宋体"/>
      <charset val="0"/>
      <scheme val="minor"/>
    </font>
    <font>
      <sz val="10"/>
      <color indexed="8"/>
      <name val="Times New Roman"/>
      <charset val="134"/>
    </font>
    <font>
      <sz val="10"/>
      <name val="Helv"/>
      <charset val="0"/>
    </font>
    <font>
      <sz val="10"/>
      <color indexed="10"/>
      <name val="宋体"/>
      <charset val="134"/>
    </font>
    <font>
      <sz val="10"/>
      <name val="Times New Roman"/>
      <charset val="134"/>
    </font>
    <font>
      <sz val="8"/>
      <color theme="1"/>
      <name val="宋体"/>
      <charset val="134"/>
      <scheme val="minor"/>
    </font>
    <font>
      <sz val="9"/>
      <color rgb="FFFF0000"/>
      <name val="宋体"/>
      <charset val="134"/>
    </font>
    <font>
      <b/>
      <sz val="10"/>
      <name val="方正书宋_GBK"/>
      <charset val="134"/>
    </font>
    <font>
      <sz val="12"/>
      <color indexed="10"/>
      <name val="宋体"/>
      <charset val="134"/>
    </font>
    <font>
      <sz val="8"/>
      <color indexed="10"/>
      <name val="宋体"/>
      <charset val="134"/>
    </font>
    <font>
      <sz val="9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Geneva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9"/>
      <name val="宋体"/>
      <charset val="134"/>
    </font>
    <font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76">
    <xf numFmtId="0" fontId="0" fillId="0" borderId="0">
      <alignment vertical="center"/>
    </xf>
    <xf numFmtId="0" fontId="9" fillId="0" borderId="0"/>
    <xf numFmtId="0" fontId="9" fillId="0" borderId="0"/>
    <xf numFmtId="2" fontId="9" fillId="0" borderId="0"/>
    <xf numFmtId="0" fontId="43" fillId="0" borderId="0"/>
    <xf numFmtId="2" fontId="9" fillId="0" borderId="0"/>
    <xf numFmtId="0" fontId="9" fillId="0" borderId="0">
      <alignment vertical="center"/>
    </xf>
    <xf numFmtId="0" fontId="9" fillId="0" borderId="0"/>
    <xf numFmtId="0" fontId="44" fillId="0" borderId="0"/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57" fillId="24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65" fillId="15" borderId="24" applyNumberFormat="0" applyAlignment="0" applyProtection="0">
      <alignment vertical="center"/>
    </xf>
    <xf numFmtId="0" fontId="67" fillId="25" borderId="26" applyNumberFormat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1" fontId="9" fillId="0" borderId="0">
      <protection locked="0"/>
    </xf>
    <xf numFmtId="0" fontId="68" fillId="0" borderId="25" applyNumberFormat="0" applyFill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72" fillId="0" borderId="0">
      <alignment vertical="center"/>
    </xf>
    <xf numFmtId="0" fontId="69" fillId="0" borderId="27" applyNumberFormat="0" applyFill="0" applyAlignment="0" applyProtection="0">
      <alignment vertical="center"/>
    </xf>
    <xf numFmtId="0" fontId="9" fillId="0" borderId="0" applyNumberFormat="0" applyBorder="0" applyProtection="0">
      <alignment vertical="center"/>
    </xf>
    <xf numFmtId="0" fontId="73" fillId="0" borderId="28" applyNumberFormat="0" applyFill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2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9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/>
    <xf numFmtId="0" fontId="56" fillId="21" borderId="0" applyNumberFormat="0" applyBorder="0" applyAlignment="0" applyProtection="0">
      <alignment vertical="center"/>
    </xf>
    <xf numFmtId="0" fontId="0" fillId="20" borderId="23" applyNumberFormat="0" applyFont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59" fillId="15" borderId="22" applyNumberFormat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9" fillId="0" borderId="0" applyNumberFormat="0" applyBorder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44" fillId="0" borderId="0"/>
    <xf numFmtId="9" fontId="0" fillId="0" borderId="0" applyFont="0" applyFill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8" fillId="6" borderId="22" applyNumberFormat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9" fillId="0" borderId="0"/>
    <xf numFmtId="0" fontId="57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56" fillId="3" borderId="0" applyNumberFormat="0" applyBorder="0" applyAlignment="0" applyProtection="0">
      <alignment vertical="center"/>
    </xf>
  </cellStyleXfs>
  <cellXfs count="338">
    <xf numFmtId="0" fontId="0" fillId="0" borderId="0" xfId="0">
      <alignment vertical="center"/>
    </xf>
    <xf numFmtId="0" fontId="1" fillId="0" borderId="0" xfId="0" applyFont="1">
      <alignment vertical="center"/>
    </xf>
    <xf numFmtId="185" fontId="0" fillId="0" borderId="0" xfId="0" applyNumberFormat="1">
      <alignment vertical="center"/>
    </xf>
    <xf numFmtId="182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185" fontId="3" fillId="0" borderId="4" xfId="0" applyNumberFormat="1" applyFont="1" applyBorder="1" applyAlignment="1">
      <alignment horizontal="center" vertical="center"/>
    </xf>
    <xf numFmtId="182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85" fontId="4" fillId="0" borderId="6" xfId="0" applyNumberFormat="1" applyFont="1" applyBorder="1" applyAlignment="1">
      <alignment horizontal="center" vertical="center"/>
    </xf>
    <xf numFmtId="182" fontId="4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85" fontId="5" fillId="0" borderId="9" xfId="0" applyNumberFormat="1" applyFont="1" applyBorder="1" applyAlignment="1">
      <alignment horizontal="center" vertical="center"/>
    </xf>
    <xf numFmtId="182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82" fontId="6" fillId="2" borderId="1" xfId="2" applyNumberFormat="1" applyFont="1" applyFill="1" applyBorder="1" applyAlignment="1">
      <alignment horizontal="center" vertical="center"/>
    </xf>
    <xf numFmtId="180" fontId="6" fillId="2" borderId="1" xfId="2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82" fontId="7" fillId="2" borderId="1" xfId="2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179" fontId="7" fillId="2" borderId="1" xfId="2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2" borderId="1" xfId="2" applyFont="1" applyFill="1" applyBorder="1" applyAlignment="1">
      <alignment horizontal="center" vertical="center"/>
    </xf>
    <xf numFmtId="179" fontId="6" fillId="2" borderId="1" xfId="2" applyNumberFormat="1" applyFont="1" applyFill="1" applyBorder="1" applyAlignment="1">
      <alignment horizontal="center" vertical="center"/>
    </xf>
    <xf numFmtId="182" fontId="7" fillId="2" borderId="12" xfId="2" applyNumberFormat="1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Border="1">
      <alignment vertical="center"/>
    </xf>
    <xf numFmtId="178" fontId="11" fillId="0" borderId="0" xfId="0" applyNumberFormat="1" applyFont="1" applyBorder="1" applyAlignment="1">
      <alignment vertical="center" wrapText="1"/>
    </xf>
    <xf numFmtId="182" fontId="11" fillId="0" borderId="0" xfId="0" applyNumberFormat="1" applyFont="1" applyAlignment="1">
      <alignment horizontal="right" vertical="center" wrapText="1"/>
    </xf>
    <xf numFmtId="0" fontId="12" fillId="0" borderId="0" xfId="0" applyFont="1">
      <alignment vertical="center"/>
    </xf>
    <xf numFmtId="178" fontId="13" fillId="0" borderId="0" xfId="0" applyNumberFormat="1" applyFont="1" applyBorder="1" applyAlignment="1">
      <alignment vertical="center" wrapText="1"/>
    </xf>
    <xf numFmtId="182" fontId="13" fillId="0" borderId="0" xfId="0" applyNumberFormat="1" applyFont="1" applyAlignment="1">
      <alignment vertical="center" wrapText="1"/>
    </xf>
    <xf numFmtId="0" fontId="10" fillId="0" borderId="0" xfId="0" applyFont="1">
      <alignment vertical="center"/>
    </xf>
    <xf numFmtId="182" fontId="11" fillId="0" borderId="0" xfId="0" applyNumberFormat="1" applyFont="1" applyAlignment="1">
      <alignment vertical="center" wrapText="1"/>
    </xf>
    <xf numFmtId="0" fontId="12" fillId="0" borderId="0" xfId="0" applyFont="1" applyAlignment="1">
      <alignment horizontal="left" vertical="center"/>
    </xf>
    <xf numFmtId="182" fontId="13" fillId="0" borderId="0" xfId="0" applyNumberFormat="1" applyFont="1" applyAlignment="1">
      <alignment horizontal="right" vertical="center" wrapText="1"/>
    </xf>
    <xf numFmtId="0" fontId="12" fillId="0" borderId="0" xfId="0" applyFont="1" applyBorder="1" applyAlignment="1">
      <alignment horizontal="left" vertical="center"/>
    </xf>
    <xf numFmtId="178" fontId="13" fillId="0" borderId="0" xfId="0" applyNumberFormat="1" applyFont="1" applyBorder="1" applyAlignment="1">
      <alignment horizontal="right" vertical="center" wrapText="1"/>
    </xf>
    <xf numFmtId="182" fontId="13" fillId="0" borderId="0" xfId="0" applyNumberFormat="1" applyFont="1" applyBorder="1" applyAlignment="1">
      <alignment horizontal="right" vertical="center" wrapText="1"/>
    </xf>
    <xf numFmtId="184" fontId="0" fillId="0" borderId="0" xfId="0" applyNumberForma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184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8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84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/>
    </xf>
    <xf numFmtId="182" fontId="6" fillId="2" borderId="1" xfId="2" applyNumberFormat="1" applyFont="1" applyFill="1" applyBorder="1" applyAlignment="1">
      <alignment horizontal="center" vertical="center" shrinkToFit="1"/>
    </xf>
    <xf numFmtId="0" fontId="6" fillId="2" borderId="1" xfId="1" applyNumberFormat="1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182" fontId="7" fillId="2" borderId="1" xfId="2" applyNumberFormat="1" applyFont="1" applyFill="1" applyBorder="1" applyAlignment="1">
      <alignment horizontal="center" vertical="center" shrinkToFit="1"/>
    </xf>
    <xf numFmtId="182" fontId="7" fillId="0" borderId="1" xfId="0" applyNumberFormat="1" applyFont="1" applyFill="1" applyBorder="1" applyAlignment="1">
      <alignment horizontal="center" vertical="center"/>
    </xf>
    <xf numFmtId="182" fontId="7" fillId="2" borderId="12" xfId="2" applyNumberFormat="1" applyFont="1" applyFill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84" fontId="15" fillId="0" borderId="4" xfId="0" applyNumberFormat="1" applyFont="1" applyBorder="1" applyAlignment="1">
      <alignment horizontal="center" vertical="center"/>
    </xf>
    <xf numFmtId="184" fontId="15" fillId="0" borderId="6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84" fontId="15" fillId="0" borderId="9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 wrapText="1"/>
    </xf>
    <xf numFmtId="179" fontId="7" fillId="2" borderId="12" xfId="2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57" fontId="17" fillId="0" borderId="2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78" fontId="11" fillId="0" borderId="0" xfId="0" applyNumberFormat="1" applyFont="1" applyAlignment="1">
      <alignment vertical="center" wrapText="1"/>
    </xf>
    <xf numFmtId="0" fontId="0" fillId="0" borderId="0" xfId="0" applyBorder="1">
      <alignment vertical="center"/>
    </xf>
    <xf numFmtId="0" fontId="18" fillId="0" borderId="0" xfId="0" applyFont="1" applyAlignment="1"/>
    <xf numFmtId="182" fontId="13" fillId="0" borderId="0" xfId="0" applyNumberFormat="1" applyFont="1" applyBorder="1" applyAlignment="1">
      <alignment vertical="center" wrapText="1"/>
    </xf>
    <xf numFmtId="0" fontId="19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0" fontId="21" fillId="0" borderId="14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0" fillId="0" borderId="0" xfId="0" applyFont="1" applyFill="1" applyAlignment="1"/>
    <xf numFmtId="0" fontId="20" fillId="0" borderId="1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49" fontId="21" fillId="0" borderId="15" xfId="0" applyNumberFormat="1" applyFont="1" applyFill="1" applyBorder="1" applyAlignment="1">
      <alignment horizontal="center" vertical="center"/>
    </xf>
    <xf numFmtId="179" fontId="3" fillId="2" borderId="16" xfId="30" applyNumberFormat="1" applyFont="1" applyFill="1" applyBorder="1" applyAlignment="1">
      <alignment horizontal="center" vertical="center" wrapText="1"/>
    </xf>
    <xf numFmtId="183" fontId="3" fillId="2" borderId="16" xfId="3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 wrapText="1"/>
    </xf>
    <xf numFmtId="182" fontId="23" fillId="0" borderId="1" xfId="0" applyNumberFormat="1" applyFont="1" applyFill="1" applyBorder="1" applyAlignment="1" applyProtection="1">
      <alignment horizontal="center" vertical="center"/>
    </xf>
    <xf numFmtId="49" fontId="24" fillId="2" borderId="3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179" fontId="24" fillId="2" borderId="1" xfId="0" applyNumberFormat="1" applyFont="1" applyFill="1" applyBorder="1" applyAlignment="1">
      <alignment horizontal="center" vertical="center"/>
    </xf>
    <xf numFmtId="182" fontId="24" fillId="2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82" fontId="25" fillId="0" borderId="1" xfId="0" applyNumberFormat="1" applyFont="1" applyFill="1" applyBorder="1" applyAlignment="1" applyProtection="1">
      <alignment horizontal="center" vertical="center" wrapText="1"/>
    </xf>
    <xf numFmtId="49" fontId="26" fillId="0" borderId="15" xfId="0" applyNumberFormat="1" applyFont="1" applyFill="1" applyBorder="1" applyAlignment="1">
      <alignment horizontal="center" vertical="center"/>
    </xf>
    <xf numFmtId="179" fontId="27" fillId="0" borderId="1" xfId="0" applyNumberFormat="1" applyFont="1" applyFill="1" applyBorder="1" applyAlignment="1">
      <alignment horizontal="center" vertical="center"/>
    </xf>
    <xf numFmtId="182" fontId="27" fillId="0" borderId="1" xfId="0" applyNumberFormat="1" applyFont="1" applyFill="1" applyBorder="1" applyAlignment="1" applyProtection="1">
      <alignment horizontal="center" vertical="center"/>
    </xf>
    <xf numFmtId="49" fontId="28" fillId="2" borderId="3" xfId="0" applyNumberFormat="1" applyFont="1" applyFill="1" applyBorder="1" applyAlignment="1">
      <alignment horizontal="center" vertical="center"/>
    </xf>
    <xf numFmtId="179" fontId="29" fillId="0" borderId="1" xfId="0" applyNumberFormat="1" applyFont="1" applyFill="1" applyBorder="1" applyAlignment="1">
      <alignment horizontal="center" vertical="center"/>
    </xf>
    <xf numFmtId="182" fontId="29" fillId="0" borderId="1" xfId="0" applyNumberFormat="1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5" fillId="0" borderId="14" xfId="0" applyFont="1" applyBorder="1" applyAlignment="1">
      <alignment horizontal="right"/>
    </xf>
    <xf numFmtId="0" fontId="0" fillId="0" borderId="14" xfId="0" applyBorder="1" applyAlignment="1">
      <alignment horizontal="right"/>
    </xf>
    <xf numFmtId="0" fontId="9" fillId="0" borderId="0" xfId="0" applyFont="1" applyFill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 vertical="center"/>
    </xf>
    <xf numFmtId="179" fontId="22" fillId="2" borderId="1" xfId="42" applyNumberFormat="1" applyFont="1" applyFill="1" applyBorder="1" applyAlignment="1">
      <alignment horizontal="center" vertical="center"/>
    </xf>
    <xf numFmtId="182" fontId="22" fillId="2" borderId="1" xfId="42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182" fontId="31" fillId="2" borderId="1" xfId="42" applyNumberFormat="1" applyFont="1" applyFill="1" applyBorder="1" applyAlignment="1">
      <alignment horizontal="center" vertical="center"/>
    </xf>
    <xf numFmtId="179" fontId="5" fillId="0" borderId="1" xfId="74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Fill="1" applyAlignment="1"/>
    <xf numFmtId="0" fontId="9" fillId="0" borderId="17" xfId="0" applyFont="1" applyFill="1" applyBorder="1" applyAlignment="1"/>
    <xf numFmtId="0" fontId="32" fillId="0" borderId="0" xfId="0" applyFont="1" applyFill="1" applyAlignment="1">
      <alignment horizontal="center"/>
    </xf>
    <xf numFmtId="0" fontId="5" fillId="0" borderId="14" xfId="0" applyFont="1" applyFill="1" applyBorder="1" applyAlignment="1">
      <alignment horizontal="right"/>
    </xf>
    <xf numFmtId="0" fontId="9" fillId="0" borderId="14" xfId="0" applyFont="1" applyFill="1" applyBorder="1" applyAlignment="1">
      <alignment horizontal="right"/>
    </xf>
    <xf numFmtId="49" fontId="33" fillId="0" borderId="3" xfId="0" applyNumberFormat="1" applyFont="1" applyFill="1" applyBorder="1" applyAlignment="1">
      <alignment horizontal="center" vertical="center"/>
    </xf>
    <xf numFmtId="179" fontId="22" fillId="0" borderId="1" xfId="42" applyNumberFormat="1" applyFont="1" applyBorder="1" applyAlignment="1">
      <alignment horizontal="center" vertical="center"/>
    </xf>
    <xf numFmtId="182" fontId="22" fillId="0" borderId="1" xfId="42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82" fontId="0" fillId="0" borderId="1" xfId="0" applyNumberFormat="1" applyFill="1" applyBorder="1" applyAlignment="1">
      <alignment horizontal="center" vertical="center"/>
    </xf>
    <xf numFmtId="182" fontId="34" fillId="0" borderId="1" xfId="0" applyNumberFormat="1" applyFont="1" applyFill="1" applyBorder="1" applyAlignment="1">
      <alignment horizontal="center" vertical="center"/>
    </xf>
    <xf numFmtId="179" fontId="1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0" fillId="0" borderId="5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182" fontId="36" fillId="0" borderId="1" xfId="0" applyNumberFormat="1" applyFont="1" applyFill="1" applyBorder="1" applyAlignment="1">
      <alignment horizontal="center" vertical="center"/>
    </xf>
    <xf numFmtId="179" fontId="37" fillId="0" borderId="1" xfId="0" applyNumberFormat="1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7" xfId="0" applyBorder="1" applyAlignment="1">
      <alignment horizontal="center"/>
    </xf>
    <xf numFmtId="0" fontId="0" fillId="0" borderId="17" xfId="0" applyBorder="1" applyAlignment="1"/>
    <xf numFmtId="0" fontId="0" fillId="0" borderId="17" xfId="0" applyBorder="1" applyAlignment="1">
      <alignment horizontal="center"/>
    </xf>
    <xf numFmtId="1" fontId="37" fillId="0" borderId="1" xfId="0" applyNumberFormat="1" applyFont="1" applyFill="1" applyBorder="1" applyAlignment="1">
      <alignment horizontal="center" vertical="center"/>
    </xf>
    <xf numFmtId="182" fontId="39" fillId="0" borderId="1" xfId="0" applyNumberFormat="1" applyFont="1" applyFill="1" applyBorder="1" applyAlignment="1">
      <alignment horizontal="center" vertical="center"/>
    </xf>
    <xf numFmtId="182" fontId="40" fillId="0" borderId="1" xfId="0" applyNumberFormat="1" applyFont="1" applyFill="1" applyBorder="1" applyAlignment="1">
      <alignment horizontal="center" vertical="center"/>
    </xf>
    <xf numFmtId="179" fontId="40" fillId="0" borderId="1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31" fillId="0" borderId="14" xfId="0" applyFont="1" applyBorder="1" applyAlignment="1">
      <alignment horizontal="right"/>
    </xf>
    <xf numFmtId="0" fontId="31" fillId="0" borderId="0" xfId="0" applyFont="1" applyAlignment="1"/>
    <xf numFmtId="0" fontId="31" fillId="0" borderId="7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9" fillId="0" borderId="15" xfId="0" applyFont="1" applyFill="1" applyBorder="1" applyAlignment="1">
      <alignment horizontal="left" vertical="center" wrapText="1"/>
    </xf>
    <xf numFmtId="180" fontId="42" fillId="0" borderId="1" xfId="0" applyNumberFormat="1" applyFont="1" applyFill="1" applyBorder="1" applyAlignment="1">
      <alignment horizontal="center" vertical="center" wrapText="1"/>
    </xf>
    <xf numFmtId="179" fontId="43" fillId="0" borderId="1" xfId="0" applyNumberFormat="1" applyFont="1" applyFill="1" applyBorder="1" applyAlignment="1">
      <alignment horizontal="center" vertical="center" wrapText="1"/>
    </xf>
    <xf numFmtId="182" fontId="43" fillId="2" borderId="15" xfId="0" applyNumberFormat="1" applyFont="1" applyFill="1" applyBorder="1" applyAlignment="1">
      <alignment horizontal="center" vertical="center" wrapText="1"/>
    </xf>
    <xf numFmtId="182" fontId="43" fillId="0" borderId="15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14" xfId="0" applyFont="1" applyBorder="1" applyAlignment="1">
      <alignment horizontal="right"/>
    </xf>
    <xf numFmtId="0" fontId="0" fillId="0" borderId="0" xfId="0" applyFont="1" applyAlignment="1"/>
    <xf numFmtId="0" fontId="0" fillId="0" borderId="7" xfId="0" applyFont="1" applyBorder="1" applyAlignment="1">
      <alignment horizontal="center"/>
    </xf>
    <xf numFmtId="0" fontId="37" fillId="0" borderId="0" xfId="0" applyFont="1" applyAlignment="1">
      <alignment horizontal="center"/>
    </xf>
    <xf numFmtId="0" fontId="5" fillId="0" borderId="19" xfId="0" applyFont="1" applyFill="1" applyBorder="1" applyAlignment="1">
      <alignment horizontal="center" vertical="center" wrapText="1"/>
    </xf>
    <xf numFmtId="1" fontId="44" fillId="0" borderId="16" xfId="10" applyNumberFormat="1" applyFont="1" applyFill="1" applyBorder="1" applyAlignment="1">
      <alignment horizontal="center" vertical="center"/>
    </xf>
    <xf numFmtId="180" fontId="44" fillId="0" borderId="20" xfId="1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82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9" fillId="0" borderId="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/>
    </xf>
    <xf numFmtId="0" fontId="26" fillId="0" borderId="15" xfId="0" applyFont="1" applyFill="1" applyBorder="1" applyAlignment="1">
      <alignment horizontal="left" vertical="center"/>
    </xf>
    <xf numFmtId="178" fontId="45" fillId="0" borderId="1" xfId="0" applyNumberFormat="1" applyFont="1" applyFill="1" applyBorder="1" applyAlignment="1">
      <alignment horizontal="center" vertical="center"/>
    </xf>
    <xf numFmtId="178" fontId="45" fillId="0" borderId="3" xfId="0" applyNumberFormat="1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left" vertical="center"/>
    </xf>
    <xf numFmtId="2" fontId="31" fillId="0" borderId="1" xfId="5" applyFont="1" applyFill="1" applyBorder="1" applyAlignment="1">
      <alignment horizontal="center" vertical="center"/>
    </xf>
    <xf numFmtId="178" fontId="31" fillId="0" borderId="1" xfId="5" applyNumberFormat="1" applyFont="1" applyFill="1" applyBorder="1" applyAlignment="1">
      <alignment horizontal="center"/>
    </xf>
    <xf numFmtId="178" fontId="31" fillId="0" borderId="3" xfId="5" applyNumberFormat="1" applyFont="1" applyFill="1" applyBorder="1" applyAlignment="1">
      <alignment horizontal="center"/>
    </xf>
    <xf numFmtId="0" fontId="21" fillId="0" borderId="15" xfId="0" applyFont="1" applyFill="1" applyBorder="1" applyAlignment="1">
      <alignment horizontal="left" vertical="center"/>
    </xf>
    <xf numFmtId="178" fontId="47" fillId="0" borderId="1" xfId="0" applyNumberFormat="1" applyFont="1" applyFill="1" applyBorder="1" applyAlignment="1">
      <alignment horizontal="center" vertical="center"/>
    </xf>
    <xf numFmtId="178" fontId="47" fillId="0" borderId="3" xfId="0" applyNumberFormat="1" applyFont="1" applyFill="1" applyBorder="1" applyAlignment="1">
      <alignment horizontal="center" vertical="center"/>
    </xf>
    <xf numFmtId="178" fontId="31" fillId="2" borderId="1" xfId="0" applyNumberFormat="1" applyFont="1" applyFill="1" applyBorder="1" applyAlignment="1">
      <alignment horizontal="center" vertical="center"/>
    </xf>
    <xf numFmtId="178" fontId="31" fillId="2" borderId="3" xfId="0" applyNumberFormat="1" applyFont="1" applyFill="1" applyBorder="1" applyAlignment="1">
      <alignment horizontal="center" vertical="center"/>
    </xf>
    <xf numFmtId="178" fontId="31" fillId="0" borderId="1" xfId="72" applyNumberFormat="1" applyFont="1" applyBorder="1" applyAlignment="1">
      <alignment horizontal="center"/>
    </xf>
    <xf numFmtId="178" fontId="31" fillId="0" borderId="3" xfId="72" applyNumberFormat="1" applyFont="1" applyBorder="1" applyAlignment="1">
      <alignment horizontal="center"/>
    </xf>
    <xf numFmtId="178" fontId="0" fillId="0" borderId="0" xfId="0" applyNumberFormat="1" applyFon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0" fontId="15" fillId="0" borderId="0" xfId="0" applyFo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182" fontId="5" fillId="2" borderId="1" xfId="0" applyNumberFormat="1" applyFont="1" applyFill="1" applyBorder="1" applyAlignment="1">
      <alignment horizontal="center" vertical="center"/>
    </xf>
    <xf numFmtId="182" fontId="48" fillId="2" borderId="3" xfId="0" applyNumberFormat="1" applyFont="1" applyFill="1" applyBorder="1" applyAlignment="1">
      <alignment horizontal="center" vertical="center"/>
    </xf>
    <xf numFmtId="0" fontId="49" fillId="0" borderId="15" xfId="0" applyFont="1" applyBorder="1" applyAlignment="1">
      <alignment vertical="center"/>
    </xf>
    <xf numFmtId="0" fontId="33" fillId="0" borderId="15" xfId="0" applyFont="1" applyBorder="1" applyAlignment="1">
      <alignment horizontal="left" vertical="center"/>
    </xf>
    <xf numFmtId="177" fontId="5" fillId="2" borderId="1" xfId="0" applyNumberFormat="1" applyFont="1" applyFill="1" applyBorder="1" applyAlignment="1">
      <alignment horizontal="center" vertical="center"/>
    </xf>
    <xf numFmtId="182" fontId="5" fillId="2" borderId="3" xfId="0" applyNumberFormat="1" applyFont="1" applyFill="1" applyBorder="1" applyAlignment="1">
      <alignment horizontal="center" vertical="center"/>
    </xf>
    <xf numFmtId="0" fontId="49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77" fontId="24" fillId="2" borderId="1" xfId="0" applyNumberFormat="1" applyFont="1" applyFill="1" applyBorder="1" applyAlignment="1">
      <alignment horizontal="center" vertical="center"/>
    </xf>
    <xf numFmtId="182" fontId="24" fillId="2" borderId="3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24" fillId="2" borderId="1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179" fontId="24" fillId="2" borderId="11" xfId="0" applyNumberFormat="1" applyFont="1" applyFill="1" applyBorder="1" applyAlignment="1">
      <alignment horizontal="center" wrapText="1"/>
    </xf>
    <xf numFmtId="177" fontId="24" fillId="2" borderId="11" xfId="0" applyNumberFormat="1" applyFont="1" applyFill="1" applyBorder="1" applyAlignment="1">
      <alignment horizontal="center" wrapText="1"/>
    </xf>
    <xf numFmtId="182" fontId="24" fillId="2" borderId="17" xfId="0" applyNumberFormat="1" applyFont="1" applyFill="1" applyBorder="1" applyAlignment="1">
      <alignment horizontal="center" wrapText="1"/>
    </xf>
    <xf numFmtId="179" fontId="24" fillId="2" borderId="15" xfId="0" applyNumberFormat="1" applyFont="1" applyFill="1" applyBorder="1" applyAlignment="1">
      <alignment horizontal="center" wrapText="1"/>
    </xf>
    <xf numFmtId="179" fontId="5" fillId="0" borderId="1" xfId="3" applyNumberFormat="1" applyFont="1" applyBorder="1" applyAlignment="1">
      <alignment horizontal="center" vertical="center"/>
    </xf>
    <xf numFmtId="182" fontId="5" fillId="2" borderId="17" xfId="0" applyNumberFormat="1" applyFont="1" applyFill="1" applyBorder="1" applyAlignment="1">
      <alignment horizontal="center" wrapText="1"/>
    </xf>
    <xf numFmtId="182" fontId="5" fillId="2" borderId="17" xfId="0" applyNumberFormat="1" applyFont="1" applyFill="1" applyBorder="1" applyAlignment="1">
      <alignment horizontal="center"/>
    </xf>
    <xf numFmtId="0" fontId="50" fillId="0" borderId="0" xfId="0" applyFont="1" applyAlignment="1">
      <alignment vertical="center" wrapText="1"/>
    </xf>
    <xf numFmtId="0" fontId="11" fillId="0" borderId="15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9" fillId="0" borderId="15" xfId="0" applyFont="1" applyFill="1" applyBorder="1" applyAlignment="1">
      <alignment vertical="center"/>
    </xf>
    <xf numFmtId="0" fontId="33" fillId="0" borderId="15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178" fontId="24" fillId="2" borderId="3" xfId="0" applyNumberFormat="1" applyFont="1" applyFill="1" applyBorder="1" applyAlignment="1">
      <alignment horizontal="center" vertical="center"/>
    </xf>
    <xf numFmtId="179" fontId="5" fillId="0" borderId="1" xfId="8" applyNumberFormat="1" applyFont="1" applyFill="1" applyBorder="1" applyAlignment="1">
      <alignment horizontal="center" vertical="center"/>
    </xf>
    <xf numFmtId="178" fontId="5" fillId="2" borderId="3" xfId="0" applyNumberFormat="1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178" fontId="31" fillId="0" borderId="6" xfId="0" applyNumberFormat="1" applyFont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1" fontId="5" fillId="2" borderId="1" xfId="8" applyNumberFormat="1" applyFont="1" applyFill="1" applyBorder="1" applyAlignment="1">
      <alignment horizontal="center" vertical="center"/>
    </xf>
    <xf numFmtId="178" fontId="5" fillId="2" borderId="3" xfId="8" applyNumberFormat="1" applyFont="1" applyFill="1" applyBorder="1" applyAlignment="1">
      <alignment horizontal="center" vertical="center"/>
    </xf>
    <xf numFmtId="0" fontId="49" fillId="0" borderId="15" xfId="0" applyFont="1" applyFill="1" applyBorder="1" applyAlignment="1"/>
    <xf numFmtId="0" fontId="34" fillId="0" borderId="0" xfId="0" applyFont="1" applyAlignment="1">
      <alignment vertical="center"/>
    </xf>
    <xf numFmtId="0" fontId="49" fillId="0" borderId="14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26" fillId="0" borderId="1" xfId="0" applyFont="1" applyFill="1" applyBorder="1" applyAlignment="1">
      <alignment horizontal="left" vertical="center"/>
    </xf>
    <xf numFmtId="178" fontId="43" fillId="0" borderId="1" xfId="13" applyNumberFormat="1" applyFont="1" applyFill="1" applyBorder="1" applyAlignment="1">
      <alignment horizontal="center" vertical="center"/>
    </xf>
    <xf numFmtId="182" fontId="43" fillId="0" borderId="1" xfId="13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0" fillId="0" borderId="8" xfId="0" applyBorder="1">
      <alignment vertical="center"/>
    </xf>
    <xf numFmtId="182" fontId="42" fillId="0" borderId="7" xfId="0" applyNumberFormat="1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9" fillId="0" borderId="11" xfId="0" applyFont="1" applyFill="1" applyBorder="1" applyAlignment="1">
      <alignment horizontal="left" vertical="center"/>
    </xf>
    <xf numFmtId="182" fontId="43" fillId="2" borderId="1" xfId="0" applyNumberFormat="1" applyFont="1" applyFill="1" applyBorder="1" applyAlignment="1">
      <alignment horizontal="center" vertical="center"/>
    </xf>
    <xf numFmtId="182" fontId="43" fillId="2" borderId="3" xfId="0" applyNumberFormat="1" applyFont="1" applyFill="1" applyBorder="1" applyAlignment="1">
      <alignment horizontal="center" vertical="center"/>
    </xf>
    <xf numFmtId="0" fontId="33" fillId="0" borderId="11" xfId="0" applyFont="1" applyFill="1" applyBorder="1" applyAlignment="1">
      <alignment horizontal="left" vertical="center"/>
    </xf>
    <xf numFmtId="0" fontId="23" fillId="2" borderId="1" xfId="0" applyFont="1" applyFill="1" applyBorder="1" applyAlignment="1"/>
    <xf numFmtId="182" fontId="23" fillId="2" borderId="0" xfId="0" applyNumberFormat="1" applyFont="1" applyFill="1" applyAlignment="1">
      <alignment horizontal="center"/>
    </xf>
    <xf numFmtId="0" fontId="43" fillId="0" borderId="7" xfId="0" applyFont="1" applyFill="1" applyBorder="1" applyAlignment="1">
      <alignment horizontal="center" vertical="center" wrapText="1"/>
    </xf>
    <xf numFmtId="182" fontId="51" fillId="0" borderId="3" xfId="0" applyNumberFormat="1" applyFont="1" applyFill="1" applyBorder="1" applyAlignment="1" applyProtection="1">
      <alignment horizontal="center" vertical="center"/>
    </xf>
    <xf numFmtId="178" fontId="43" fillId="2" borderId="1" xfId="0" applyNumberFormat="1" applyFont="1" applyFill="1" applyBorder="1" applyAlignment="1">
      <alignment horizontal="center" vertical="center"/>
    </xf>
    <xf numFmtId="182" fontId="42" fillId="0" borderId="3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/>
    <xf numFmtId="179" fontId="5" fillId="0" borderId="8" xfId="0" applyNumberFormat="1" applyFont="1" applyFill="1" applyBorder="1" applyAlignment="1">
      <alignment horizontal="center" vertical="center"/>
    </xf>
    <xf numFmtId="182" fontId="5" fillId="0" borderId="0" xfId="0" applyNumberFormat="1" applyFont="1" applyFill="1" applyBorder="1" applyAlignment="1">
      <alignment horizontal="center" vertical="center"/>
    </xf>
    <xf numFmtId="0" fontId="49" fillId="0" borderId="1" xfId="0" applyFont="1" applyFill="1" applyBorder="1" applyAlignment="1"/>
    <xf numFmtId="179" fontId="5" fillId="0" borderId="3" xfId="0" applyNumberFormat="1" applyFont="1" applyFill="1" applyBorder="1" applyAlignment="1">
      <alignment horizontal="center" vertical="center"/>
    </xf>
    <xf numFmtId="182" fontId="5" fillId="0" borderId="3" xfId="0" applyNumberFormat="1" applyFont="1" applyFill="1" applyBorder="1" applyAlignment="1">
      <alignment horizontal="center" vertical="center"/>
    </xf>
    <xf numFmtId="18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0" fontId="49" fillId="0" borderId="1" xfId="0" applyFont="1" applyBorder="1" applyAlignment="1">
      <alignment horizontal="left" vertical="center"/>
    </xf>
    <xf numFmtId="185" fontId="3" fillId="0" borderId="1" xfId="0" applyNumberFormat="1" applyFont="1" applyFill="1" applyBorder="1" applyAlignment="1">
      <alignment horizontal="center"/>
    </xf>
    <xf numFmtId="0" fontId="52" fillId="0" borderId="1" xfId="0" applyFont="1" applyBorder="1" applyAlignment="1">
      <alignment horizontal="left" vertical="center"/>
    </xf>
    <xf numFmtId="181" fontId="5" fillId="2" borderId="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78" fontId="43" fillId="0" borderId="3" xfId="0" applyNumberFormat="1" applyFont="1" applyBorder="1" applyAlignment="1"/>
    <xf numFmtId="182" fontId="43" fillId="0" borderId="1" xfId="0" applyNumberFormat="1" applyFont="1" applyFill="1" applyBorder="1" applyAlignment="1">
      <alignment horizontal="right" vertical="center" wrapText="1"/>
    </xf>
    <xf numFmtId="182" fontId="43" fillId="0" borderId="1" xfId="0" applyNumberFormat="1" applyFont="1" applyFill="1" applyBorder="1" applyAlignment="1">
      <alignment horizontal="center" vertical="center" wrapText="1"/>
    </xf>
    <xf numFmtId="0" fontId="49" fillId="0" borderId="5" xfId="0" applyFont="1" applyBorder="1" applyAlignment="1">
      <alignment vertical="center"/>
    </xf>
    <xf numFmtId="178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9" fillId="0" borderId="1" xfId="0" applyFont="1" applyBorder="1" applyAlignment="1">
      <alignment vertical="center"/>
    </xf>
    <xf numFmtId="180" fontId="44" fillId="0" borderId="16" xfId="10" applyNumberFormat="1" applyFont="1" applyBorder="1" applyAlignment="1">
      <alignment horizontal="right" vertical="center"/>
    </xf>
    <xf numFmtId="180" fontId="44" fillId="0" borderId="20" xfId="10" applyNumberFormat="1" applyFont="1" applyBorder="1" applyAlignment="1">
      <alignment horizontal="right" vertical="center"/>
    </xf>
    <xf numFmtId="2" fontId="44" fillId="0" borderId="16" xfId="10" applyNumberFormat="1" applyFont="1" applyBorder="1" applyAlignment="1">
      <alignment horizontal="right" vertical="center"/>
    </xf>
    <xf numFmtId="1" fontId="44" fillId="0" borderId="16" xfId="10" applyNumberFormat="1" applyFont="1" applyBorder="1" applyAlignment="1">
      <alignment horizontal="right" vertical="center"/>
    </xf>
    <xf numFmtId="0" fontId="49" fillId="0" borderId="9" xfId="0" applyFont="1" applyFill="1" applyBorder="1" applyAlignment="1"/>
    <xf numFmtId="178" fontId="53" fillId="0" borderId="10" xfId="0" applyNumberFormat="1" applyFont="1" applyFill="1" applyBorder="1" applyAlignment="1">
      <alignment horizontal="center" vertical="center"/>
    </xf>
    <xf numFmtId="178" fontId="48" fillId="0" borderId="9" xfId="0" applyNumberFormat="1" applyFont="1" applyFill="1" applyBorder="1" applyAlignment="1">
      <alignment horizontal="center" vertical="center"/>
    </xf>
    <xf numFmtId="0" fontId="49" fillId="0" borderId="3" xfId="0" applyFont="1" applyFill="1" applyBorder="1" applyAlignment="1"/>
    <xf numFmtId="178" fontId="48" fillId="0" borderId="1" xfId="0" applyNumberFormat="1" applyFont="1" applyFill="1" applyBorder="1" applyAlignment="1">
      <alignment horizontal="center" vertical="center"/>
    </xf>
    <xf numFmtId="0" fontId="54" fillId="0" borderId="3" xfId="0" applyFont="1" applyFill="1" applyBorder="1" applyAlignment="1">
      <alignment horizontal="center" vertical="center" wrapText="1"/>
    </xf>
    <xf numFmtId="179" fontId="55" fillId="0" borderId="1" xfId="0" applyNumberFormat="1" applyFont="1" applyFill="1" applyBorder="1" applyAlignment="1">
      <alignment horizontal="center"/>
    </xf>
    <xf numFmtId="182" fontId="48" fillId="0" borderId="3" xfId="0" applyNumberFormat="1" applyFont="1" applyFill="1" applyBorder="1" applyAlignment="1">
      <alignment horizontal="center" vertical="center" wrapText="1"/>
    </xf>
    <xf numFmtId="182" fontId="53" fillId="0" borderId="1" xfId="0" applyNumberFormat="1" applyFont="1" applyFill="1" applyBorder="1" applyAlignment="1">
      <alignment horizontal="center" vertical="center"/>
    </xf>
    <xf numFmtId="182" fontId="48" fillId="0" borderId="1" xfId="0" applyNumberFormat="1" applyFont="1" applyFill="1" applyBorder="1" applyAlignment="1">
      <alignment horizontal="center" vertical="center"/>
    </xf>
    <xf numFmtId="0" fontId="49" fillId="0" borderId="14" xfId="0" applyFont="1" applyBorder="1" applyAlignment="1">
      <alignment horizontal="right"/>
    </xf>
    <xf numFmtId="0" fontId="33" fillId="0" borderId="21" xfId="0" applyFont="1" applyBorder="1" applyAlignment="1">
      <alignment vertical="center"/>
    </xf>
    <xf numFmtId="178" fontId="5" fillId="0" borderId="1" xfId="0" applyNumberFormat="1" applyFont="1" applyBorder="1" applyAlignment="1">
      <alignment horizontal="center" vertical="center"/>
    </xf>
    <xf numFmtId="182" fontId="5" fillId="0" borderId="3" xfId="0" applyNumberFormat="1" applyFont="1" applyBorder="1" applyAlignment="1">
      <alignment horizontal="center" vertical="center"/>
    </xf>
    <xf numFmtId="0" fontId="49" fillId="0" borderId="21" xfId="0" applyFont="1" applyBorder="1" applyAlignment="1">
      <alignment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vertical="center"/>
    </xf>
    <xf numFmtId="182" fontId="5" fillId="0" borderId="3" xfId="0" applyNumberFormat="1" applyFont="1" applyFill="1" applyBorder="1" applyAlignment="1">
      <alignment horizontal="center" vertical="center" wrapText="1"/>
    </xf>
    <xf numFmtId="182" fontId="5" fillId="0" borderId="1" xfId="0" applyNumberFormat="1" applyFont="1" applyFill="1" applyBorder="1" applyAlignment="1">
      <alignment horizontal="center" vertical="center" wrapText="1"/>
    </xf>
    <xf numFmtId="182" fontId="43" fillId="0" borderId="1" xfId="0" applyNumberFormat="1" applyFont="1" applyFill="1" applyBorder="1" applyAlignment="1">
      <alignment horizontal="right"/>
    </xf>
    <xf numFmtId="182" fontId="5" fillId="0" borderId="1" xfId="0" applyNumberFormat="1" applyFont="1" applyFill="1" applyBorder="1" applyAlignment="1">
      <alignment horizontal="center"/>
    </xf>
    <xf numFmtId="182" fontId="5" fillId="0" borderId="3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78" fontId="43" fillId="0" borderId="1" xfId="0" applyNumberFormat="1" applyFont="1" applyBorder="1" applyAlignment="1"/>
    <xf numFmtId="0" fontId="3" fillId="0" borderId="6" xfId="0" applyFont="1" applyBorder="1" applyAlignment="1">
      <alignment horizontal="center" vertical="center"/>
    </xf>
    <xf numFmtId="0" fontId="34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</cellXfs>
  <cellStyles count="76">
    <cellStyle name="常规" xfId="0" builtinId="0"/>
    <cellStyle name="0,0_x000d__x000a_NA_x000d__x000a_ 3 2 2 2" xfId="1"/>
    <cellStyle name="常规_复件 月报-2005-01 2 2 2" xfId="2"/>
    <cellStyle name="常规_B12714" xfId="3"/>
    <cellStyle name="常规_Sheet1" xfId="4"/>
    <cellStyle name="常规_B12715" xfId="5"/>
    <cellStyle name="常规 36" xfId="6"/>
    <cellStyle name="常规 3 2 2 2_2014年6月统计月报(区域） 2 3" xfId="7"/>
    <cellStyle name="常规_全省收入" xfId="8"/>
    <cellStyle name="常规 29" xfId="9"/>
    <cellStyle name="常规 2" xfId="10"/>
    <cellStyle name="常规 32" xfId="11"/>
    <cellStyle name="0,0_x000d__x000a_NA_x000d__x000a_" xfId="12"/>
    <cellStyle name="常规 12" xfId="13"/>
    <cellStyle name="常规 30" xfId="14"/>
    <cellStyle name="60% - 强调文字颜色 6" xfId="15" builtinId="52"/>
    <cellStyle name="20% - 强调文字颜色 6" xfId="16" builtinId="50"/>
    <cellStyle name="输出" xfId="17" builtinId="21"/>
    <cellStyle name="检查单元格" xfId="18" builtinId="23"/>
    <cellStyle name="差" xfId="19" builtinId="27"/>
    <cellStyle name="标题 1" xfId="20" builtinId="16"/>
    <cellStyle name="解释性文本" xfId="21" builtinId="53"/>
    <cellStyle name="常规_保险业务统计报表转换程序" xfId="22"/>
    <cellStyle name="标题 2" xfId="23" builtinId="17"/>
    <cellStyle name="40% - 强调文字颜色 5" xfId="24" builtinId="47"/>
    <cellStyle name="常规 79 2" xfId="25"/>
    <cellStyle name="千位分隔[0]" xfId="26" builtinId="6"/>
    <cellStyle name="40% - 强调文字颜色 6" xfId="27" builtinId="51"/>
    <cellStyle name="超链接" xfId="28" builtinId="8"/>
    <cellStyle name="强调文字颜色 5" xfId="29" builtinId="45"/>
    <cellStyle name="常规 2 11" xfId="30"/>
    <cellStyle name="标题 3" xfId="31" builtinId="18"/>
    <cellStyle name="常规_邵阳市1610_邵阳市1702" xfId="32"/>
    <cellStyle name="汇总" xfId="33" builtinId="25"/>
    <cellStyle name="20% - 强调文字颜色 1" xfId="34" builtinId="30"/>
    <cellStyle name="40% - 强调文字颜色 1" xfId="35" builtinId="31"/>
    <cellStyle name="强调文字颜色 6" xfId="36" builtinId="49"/>
    <cellStyle name="千位分隔" xfId="37" builtinId="3"/>
    <cellStyle name="标题" xfId="38" builtinId="15"/>
    <cellStyle name="已访问的超链接" xfId="39" builtinId="9"/>
    <cellStyle name="常规 71" xfId="40"/>
    <cellStyle name="40% - 强调文字颜色 4" xfId="41" builtinId="43"/>
    <cellStyle name="常规 3" xfId="42"/>
    <cellStyle name="链接单元格" xfId="43" builtinId="24"/>
    <cellStyle name="标题 4" xfId="44" builtinId="19"/>
    <cellStyle name="20% - 强调文字颜色 2" xfId="45" builtinId="34"/>
    <cellStyle name="常规 10" xfId="46"/>
    <cellStyle name="货币[0]" xfId="47" builtinId="7"/>
    <cellStyle name="警告文本" xfId="48" builtinId="11"/>
    <cellStyle name="常规 8" xfId="49"/>
    <cellStyle name="常规_Sheet1 2" xfId="50"/>
    <cellStyle name="40% - 强调文字颜色 2" xfId="51" builtinId="35"/>
    <cellStyle name="注释" xfId="52" builtinId="10"/>
    <cellStyle name="60% - 强调文字颜色 3" xfId="53" builtinId="40"/>
    <cellStyle name="好" xfId="54" builtinId="26"/>
    <cellStyle name="20% - 强调文字颜色 5" xfId="55" builtinId="46"/>
    <cellStyle name="适中" xfId="56" builtinId="28"/>
    <cellStyle name="计算" xfId="57" builtinId="22"/>
    <cellStyle name="强调文字颜色 1" xfId="58" builtinId="29"/>
    <cellStyle name="60% - 强调文字颜色 4" xfId="59" builtinId="44"/>
    <cellStyle name="60% - 强调文字颜色 1" xfId="60" builtinId="32"/>
    <cellStyle name="常规_邵阳市1610" xfId="61"/>
    <cellStyle name="强调文字颜色 2" xfId="62" builtinId="33"/>
    <cellStyle name="60% - 强调文字颜色 5" xfId="63" builtinId="48"/>
    <cellStyle name="常规 103" xfId="64"/>
    <cellStyle name="百分比" xfId="65" builtinId="5"/>
    <cellStyle name="60% - 强调文字颜色 2" xfId="66" builtinId="36"/>
    <cellStyle name="货币" xfId="67" builtinId="4"/>
    <cellStyle name="强调文字颜色 3" xfId="68" builtinId="37"/>
    <cellStyle name="20% - 强调文字颜色 3" xfId="69" builtinId="38"/>
    <cellStyle name="输入" xfId="70" builtinId="20"/>
    <cellStyle name="40% - 强调文字颜色 3" xfId="71" builtinId="39"/>
    <cellStyle name="常规_2009489495562" xfId="72"/>
    <cellStyle name="强调文字颜色 4" xfId="73" builtinId="41"/>
    <cellStyle name="常规_2005年财政收入完成情况表fj" xfId="74"/>
    <cellStyle name="20% - 强调文字颜色 4" xfId="75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zoomScale="130" zoomScaleNormal="130" workbookViewId="0">
      <selection activeCell="E21" sqref="E21"/>
    </sheetView>
  </sheetViews>
  <sheetFormatPr defaultColWidth="9" defaultRowHeight="13.5" outlineLevelCol="2"/>
  <cols>
    <col min="1" max="1" width="30" customWidth="1"/>
    <col min="2" max="2" width="13.1666666666667" customWidth="1"/>
    <col min="3" max="3" width="14.0333333333333" customWidth="1"/>
    <col min="6" max="6" width="12.625"/>
  </cols>
  <sheetData>
    <row r="1" ht="21.75" spans="1:3">
      <c r="A1" s="115" t="s">
        <v>0</v>
      </c>
      <c r="B1" s="183"/>
      <c r="C1" s="183"/>
    </row>
    <row r="2" ht="14.25" spans="1:3">
      <c r="A2" s="321" t="s">
        <v>1</v>
      </c>
      <c r="B2" s="116"/>
      <c r="C2" s="116"/>
    </row>
    <row r="3" spans="1:3">
      <c r="A3" s="295" t="s">
        <v>2</v>
      </c>
      <c r="B3" s="186" t="s">
        <v>3</v>
      </c>
      <c r="C3" s="183" t="s">
        <v>4</v>
      </c>
    </row>
    <row r="4" spans="1:3">
      <c r="A4" s="295"/>
      <c r="B4" s="186"/>
      <c r="C4" s="183" t="s">
        <v>5</v>
      </c>
    </row>
    <row r="5" spans="1:3">
      <c r="A5" s="297"/>
      <c r="B5" s="298" t="s">
        <v>6</v>
      </c>
      <c r="C5" s="299" t="s">
        <v>7</v>
      </c>
    </row>
    <row r="6" spans="1:3">
      <c r="A6" s="322" t="s">
        <v>8</v>
      </c>
      <c r="B6" s="323">
        <v>535.3</v>
      </c>
      <c r="C6" s="324">
        <v>14</v>
      </c>
    </row>
    <row r="7" spans="1:3">
      <c r="A7" s="325" t="s">
        <v>9</v>
      </c>
      <c r="B7" s="326">
        <v>56.83</v>
      </c>
      <c r="C7" s="324">
        <v>7.6</v>
      </c>
    </row>
    <row r="8" spans="1:3">
      <c r="A8" s="325" t="s">
        <v>10</v>
      </c>
      <c r="B8" s="323">
        <v>135.72</v>
      </c>
      <c r="C8" s="324">
        <v>16.7</v>
      </c>
    </row>
    <row r="9" spans="1:3">
      <c r="A9" s="306" t="s">
        <v>11</v>
      </c>
      <c r="B9" s="323">
        <v>342.75</v>
      </c>
      <c r="C9" s="324">
        <v>14.1</v>
      </c>
    </row>
    <row r="10" spans="1:3">
      <c r="A10" s="327" t="s">
        <v>12</v>
      </c>
      <c r="B10" s="326">
        <v>112.6</v>
      </c>
      <c r="C10" s="328">
        <v>9.3</v>
      </c>
    </row>
    <row r="11" spans="1:3">
      <c r="A11" s="327" t="s">
        <v>13</v>
      </c>
      <c r="B11" s="326"/>
      <c r="C11" s="328"/>
    </row>
    <row r="12" spans="1:3">
      <c r="A12" s="306" t="s">
        <v>14</v>
      </c>
      <c r="B12" s="329"/>
      <c r="C12" s="330">
        <v>28.1</v>
      </c>
    </row>
    <row r="13" spans="1:3">
      <c r="A13" s="284" t="s">
        <v>15</v>
      </c>
      <c r="B13" s="331"/>
      <c r="C13" s="332"/>
    </row>
    <row r="14" spans="1:3">
      <c r="A14" s="327" t="s">
        <v>16</v>
      </c>
      <c r="B14" s="331"/>
      <c r="C14" s="332"/>
    </row>
    <row r="15" spans="1:3">
      <c r="A15" s="306" t="s">
        <v>17</v>
      </c>
      <c r="B15" s="333"/>
      <c r="C15" s="301">
        <v>20</v>
      </c>
    </row>
    <row r="16" spans="1:3">
      <c r="A16" s="306" t="s">
        <v>18</v>
      </c>
      <c r="B16" s="329"/>
      <c r="C16" s="301">
        <v>8.9</v>
      </c>
    </row>
    <row r="17" spans="1:3">
      <c r="A17" s="21" t="s">
        <v>19</v>
      </c>
      <c r="B17" s="329"/>
      <c r="C17" s="301">
        <v>-80</v>
      </c>
    </row>
    <row r="18" spans="1:3">
      <c r="A18" s="306" t="s">
        <v>20</v>
      </c>
      <c r="B18" s="329"/>
      <c r="C18" s="301"/>
    </row>
    <row r="19" spans="1:3">
      <c r="A19" s="21" t="s">
        <v>21</v>
      </c>
      <c r="B19" s="329"/>
      <c r="C19" s="301">
        <v>19.9</v>
      </c>
    </row>
    <row r="20" spans="1:3">
      <c r="A20" s="334" t="s">
        <v>22</v>
      </c>
      <c r="B20" s="329"/>
      <c r="C20" s="301">
        <v>25.1</v>
      </c>
    </row>
    <row r="21" spans="1:3">
      <c r="A21" s="334" t="s">
        <v>23</v>
      </c>
      <c r="B21" s="329"/>
      <c r="C21" s="301">
        <v>20</v>
      </c>
    </row>
    <row r="22" spans="1:3">
      <c r="A22" s="300" t="s">
        <v>24</v>
      </c>
      <c r="B22" s="329"/>
      <c r="C22" s="335"/>
    </row>
    <row r="23" spans="1:3">
      <c r="A23" s="300" t="s">
        <v>25</v>
      </c>
      <c r="B23" s="329"/>
      <c r="C23" s="328"/>
    </row>
    <row r="24" spans="1:3">
      <c r="A24" s="300" t="s">
        <v>26</v>
      </c>
      <c r="B24" s="329"/>
      <c r="C24" s="301">
        <v>18.2</v>
      </c>
    </row>
    <row r="25" spans="1:3">
      <c r="A25" s="336" t="s">
        <v>27</v>
      </c>
      <c r="B25" s="329"/>
      <c r="C25" s="301">
        <v>20.6</v>
      </c>
    </row>
    <row r="26" spans="1:3">
      <c r="A26" s="336" t="s">
        <v>28</v>
      </c>
      <c r="B26" s="329"/>
      <c r="C26" s="301">
        <v>21.9</v>
      </c>
    </row>
    <row r="27" spans="2:3">
      <c r="B27" s="337"/>
      <c r="C27" s="337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E20" sqref="E20"/>
    </sheetView>
  </sheetViews>
  <sheetFormatPr defaultColWidth="9" defaultRowHeight="13.5" outlineLevelCol="3"/>
  <cols>
    <col min="1" max="1" width="36.875" customWidth="1"/>
    <col min="2" max="2" width="18.375" customWidth="1"/>
    <col min="3" max="3" width="19.375" customWidth="1"/>
  </cols>
  <sheetData>
    <row r="1" ht="21.75" spans="1:3">
      <c r="A1" s="115" t="s">
        <v>29</v>
      </c>
      <c r="B1" s="183"/>
      <c r="C1" s="183"/>
    </row>
    <row r="2" ht="21.75" spans="1:3">
      <c r="A2" s="115"/>
      <c r="B2" s="291" t="s">
        <v>30</v>
      </c>
      <c r="C2" s="291"/>
    </row>
    <row r="3" spans="1:3">
      <c r="A3" s="292" t="s">
        <v>2</v>
      </c>
      <c r="B3" s="293" t="s">
        <v>3</v>
      </c>
      <c r="C3" s="294" t="s">
        <v>4</v>
      </c>
    </row>
    <row r="4" spans="1:3">
      <c r="A4" s="295"/>
      <c r="B4" s="186"/>
      <c r="C4" s="296" t="s">
        <v>5</v>
      </c>
    </row>
    <row r="5" spans="1:3">
      <c r="A5" s="297"/>
      <c r="B5" s="298" t="s">
        <v>6</v>
      </c>
      <c r="C5" s="299" t="s">
        <v>7</v>
      </c>
    </row>
    <row r="6" spans="1:3">
      <c r="A6" s="300" t="s">
        <v>31</v>
      </c>
      <c r="B6" s="301"/>
      <c r="C6" s="301">
        <v>29.9</v>
      </c>
    </row>
    <row r="7" spans="1:3">
      <c r="A7" s="300" t="s">
        <v>32</v>
      </c>
      <c r="B7" s="301"/>
      <c r="C7" s="301">
        <v>19.6</v>
      </c>
    </row>
    <row r="8" spans="1:3">
      <c r="A8" s="300" t="s">
        <v>33</v>
      </c>
      <c r="B8" s="301">
        <v>96.4</v>
      </c>
      <c r="C8" s="302" t="s">
        <v>34</v>
      </c>
    </row>
    <row r="9" spans="1:3">
      <c r="A9" s="303" t="s">
        <v>35</v>
      </c>
      <c r="B9" s="304"/>
      <c r="C9" s="305"/>
    </row>
    <row r="10" spans="1:4">
      <c r="A10" s="306" t="s">
        <v>36</v>
      </c>
      <c r="B10" s="307">
        <v>4.2</v>
      </c>
      <c r="C10" s="308"/>
      <c r="D10" s="85"/>
    </row>
    <row r="11" spans="1:4">
      <c r="A11" s="306" t="s">
        <v>37</v>
      </c>
      <c r="B11" s="309">
        <v>252.0878</v>
      </c>
      <c r="C11" s="308">
        <v>26.7</v>
      </c>
      <c r="D11" s="85"/>
    </row>
    <row r="12" spans="1:4">
      <c r="A12" s="21" t="s">
        <v>38</v>
      </c>
      <c r="B12" s="309">
        <v>208.47307</v>
      </c>
      <c r="C12" s="308">
        <v>27.5</v>
      </c>
      <c r="D12" s="85"/>
    </row>
    <row r="13" spans="1:4">
      <c r="A13" s="21" t="s">
        <v>39</v>
      </c>
      <c r="B13" s="309">
        <v>118.96037</v>
      </c>
      <c r="C13" s="308">
        <v>12.9835621585264</v>
      </c>
      <c r="D13" s="85"/>
    </row>
    <row r="14" spans="1:4">
      <c r="A14" s="306" t="s">
        <v>40</v>
      </c>
      <c r="B14" s="309">
        <v>17.69616</v>
      </c>
      <c r="C14" s="308">
        <v>30.7375196148834</v>
      </c>
      <c r="D14" s="85"/>
    </row>
    <row r="15" spans="1:4">
      <c r="A15" s="306" t="s">
        <v>41</v>
      </c>
      <c r="B15" s="309">
        <v>14.18308</v>
      </c>
      <c r="C15" s="308">
        <v>30</v>
      </c>
      <c r="D15" s="85"/>
    </row>
    <row r="16" spans="1:4">
      <c r="A16" s="306" t="s">
        <v>42</v>
      </c>
      <c r="B16" s="309">
        <v>0.86976</v>
      </c>
      <c r="C16" s="308">
        <v>-33.3</v>
      </c>
      <c r="D16" s="85"/>
    </row>
    <row r="17" spans="1:4">
      <c r="A17" s="21" t="s">
        <v>43</v>
      </c>
      <c r="B17" s="310">
        <v>179435</v>
      </c>
      <c r="C17" s="308">
        <v>-3.8</v>
      </c>
      <c r="D17" s="85"/>
    </row>
    <row r="18" ht="15.75" spans="1:4">
      <c r="A18" s="311" t="s">
        <v>44</v>
      </c>
      <c r="B18" s="312"/>
      <c r="C18" s="313"/>
      <c r="D18" s="85"/>
    </row>
    <row r="19" spans="1:4">
      <c r="A19" s="314" t="s">
        <v>45</v>
      </c>
      <c r="B19" s="315"/>
      <c r="C19" s="316"/>
      <c r="D19" s="85"/>
    </row>
    <row r="20" spans="1:4">
      <c r="A20" s="314" t="s">
        <v>46</v>
      </c>
      <c r="B20" s="317"/>
      <c r="C20" s="318"/>
      <c r="D20" s="85"/>
    </row>
    <row r="21" ht="15.75" spans="1:4">
      <c r="A21" s="314" t="s">
        <v>47</v>
      </c>
      <c r="B21" s="319"/>
      <c r="C21" s="316"/>
      <c r="D21" s="85"/>
    </row>
    <row r="22" spans="1:4">
      <c r="A22" s="314" t="s">
        <v>48</v>
      </c>
      <c r="B22" s="320"/>
      <c r="C22" s="316"/>
      <c r="D22" s="85"/>
    </row>
    <row r="23" spans="1:4">
      <c r="A23" s="314" t="s">
        <v>49</v>
      </c>
      <c r="B23" s="320"/>
      <c r="C23" s="316"/>
      <c r="D23" s="85"/>
    </row>
    <row r="24" spans="1:4">
      <c r="A24" s="314" t="s">
        <v>50</v>
      </c>
      <c r="B24" s="320"/>
      <c r="C24" s="316"/>
      <c r="D24" s="85"/>
    </row>
  </sheetData>
  <mergeCells count="3">
    <mergeCell ref="A1:C1"/>
    <mergeCell ref="B2:C2"/>
    <mergeCell ref="A3:A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zoomScale="130" zoomScaleNormal="130" workbookViewId="0">
      <selection activeCell="B14" sqref="B14"/>
    </sheetView>
  </sheetViews>
  <sheetFormatPr defaultColWidth="9" defaultRowHeight="13.5" outlineLevelCol="3"/>
  <cols>
    <col min="1" max="1" width="33.25" customWidth="1"/>
    <col min="2" max="2" width="16.25" customWidth="1"/>
    <col min="3" max="3" width="17.5" customWidth="1"/>
    <col min="4" max="4" width="10.425" customWidth="1"/>
    <col min="5" max="5" width="11.375" customWidth="1"/>
    <col min="6" max="6" width="14.125" customWidth="1"/>
    <col min="7" max="7" width="21" customWidth="1"/>
  </cols>
  <sheetData>
    <row r="1" ht="21.75" spans="1:3">
      <c r="A1" s="196" t="s">
        <v>51</v>
      </c>
      <c r="B1" s="118"/>
      <c r="C1" s="118"/>
    </row>
    <row r="2" ht="14.25" spans="1:3">
      <c r="A2" s="257" t="s">
        <v>52</v>
      </c>
      <c r="B2" s="258"/>
      <c r="C2" s="258"/>
    </row>
    <row r="3" ht="15.75" spans="1:3">
      <c r="A3" s="197" t="s">
        <v>2</v>
      </c>
      <c r="B3" s="119" t="s">
        <v>3</v>
      </c>
      <c r="C3" s="118" t="s">
        <v>4</v>
      </c>
    </row>
    <row r="4" ht="15.75" spans="1:3">
      <c r="A4" s="197"/>
      <c r="B4" s="119"/>
      <c r="C4" s="118" t="s">
        <v>5</v>
      </c>
    </row>
    <row r="5" ht="15.75" spans="1:3">
      <c r="A5" s="199"/>
      <c r="B5" s="121" t="s">
        <v>6</v>
      </c>
      <c r="C5" s="120" t="s">
        <v>7</v>
      </c>
    </row>
    <row r="6" spans="1:3">
      <c r="A6" s="277" t="s">
        <v>53</v>
      </c>
      <c r="B6" s="278">
        <v>274717.4139</v>
      </c>
      <c r="C6" s="279">
        <v>6.28465075159619</v>
      </c>
    </row>
    <row r="7" spans="1:3">
      <c r="A7" s="280" t="s">
        <v>54</v>
      </c>
      <c r="B7" s="281">
        <v>74869.8081</v>
      </c>
      <c r="C7" s="282">
        <v>6.90473555094695</v>
      </c>
    </row>
    <row r="8" spans="1:4">
      <c r="A8" s="233" t="s">
        <v>55</v>
      </c>
      <c r="B8" s="283"/>
      <c r="C8" s="282">
        <v>31.3</v>
      </c>
      <c r="D8" s="85"/>
    </row>
    <row r="9" spans="1:4">
      <c r="A9" s="284" t="s">
        <v>56</v>
      </c>
      <c r="B9" s="283"/>
      <c r="C9" s="285">
        <v>33.8</v>
      </c>
      <c r="D9" s="85"/>
    </row>
    <row r="10" spans="1:4">
      <c r="A10" s="284" t="s">
        <v>57</v>
      </c>
      <c r="B10" s="283"/>
      <c r="C10" s="282">
        <v>56.2</v>
      </c>
      <c r="D10" s="85"/>
    </row>
    <row r="11" spans="1:4">
      <c r="A11" s="284" t="s">
        <v>58</v>
      </c>
      <c r="B11" s="286">
        <v>1177</v>
      </c>
      <c r="C11" s="282">
        <v>10.6</v>
      </c>
      <c r="D11" s="85"/>
    </row>
    <row r="12" spans="1:4">
      <c r="A12" s="287" t="s">
        <v>59</v>
      </c>
      <c r="B12" s="286">
        <v>145</v>
      </c>
      <c r="C12" s="282">
        <v>15.1</v>
      </c>
      <c r="D12" s="85"/>
    </row>
    <row r="13" spans="1:4">
      <c r="A13" s="284" t="s">
        <v>60</v>
      </c>
      <c r="B13" s="288">
        <v>2387.5</v>
      </c>
      <c r="C13" s="282">
        <v>50.2</v>
      </c>
      <c r="D13" s="85"/>
    </row>
    <row r="14" spans="1:4">
      <c r="A14" s="284" t="s">
        <v>61</v>
      </c>
      <c r="B14" s="288">
        <v>35.2</v>
      </c>
      <c r="C14" s="282">
        <v>19</v>
      </c>
      <c r="D14" s="85"/>
    </row>
    <row r="15" spans="1:4">
      <c r="A15" s="289" t="s">
        <v>62</v>
      </c>
      <c r="B15" s="288"/>
      <c r="C15" s="282"/>
      <c r="D15" s="85"/>
    </row>
    <row r="16" spans="1:4">
      <c r="A16" s="284" t="s">
        <v>63</v>
      </c>
      <c r="B16" s="288">
        <v>1405.7685</v>
      </c>
      <c r="C16" s="282">
        <v>30</v>
      </c>
      <c r="D16" s="85"/>
    </row>
    <row r="17" spans="1:4">
      <c r="A17" s="284" t="s">
        <v>64</v>
      </c>
      <c r="B17" s="290">
        <v>86.0677</v>
      </c>
      <c r="C17" s="226">
        <v>21.1</v>
      </c>
      <c r="D17" s="85"/>
    </row>
    <row r="18" spans="1:4">
      <c r="A18" s="284" t="s">
        <v>65</v>
      </c>
      <c r="B18" s="288">
        <v>108.4071</v>
      </c>
      <c r="C18" s="282">
        <v>60.7</v>
      </c>
      <c r="D18" s="85"/>
    </row>
    <row r="19" spans="1:4">
      <c r="A19" s="284" t="s">
        <v>66</v>
      </c>
      <c r="B19" s="288">
        <v>101.2238</v>
      </c>
      <c r="C19" s="282">
        <v>59.9</v>
      </c>
      <c r="D19" s="85"/>
    </row>
    <row r="20" spans="1:4">
      <c r="A20" s="284" t="s">
        <v>67</v>
      </c>
      <c r="B20" s="288">
        <v>48.9798</v>
      </c>
      <c r="C20" s="282">
        <v>65.8</v>
      </c>
      <c r="D20" s="85"/>
    </row>
    <row r="21" spans="1:4">
      <c r="A21" s="284" t="s">
        <v>66</v>
      </c>
      <c r="B21" s="288">
        <v>44.3607</v>
      </c>
      <c r="C21" s="282">
        <v>64.2</v>
      </c>
      <c r="D21" s="85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zoomScale="145" zoomScaleNormal="145" topLeftCell="A5" workbookViewId="0">
      <selection activeCell="F24" sqref="F24"/>
    </sheetView>
  </sheetViews>
  <sheetFormatPr defaultColWidth="9" defaultRowHeight="13.5" outlineLevelCol="4"/>
  <cols>
    <col min="1" max="1" width="34" customWidth="1"/>
    <col min="2" max="2" width="11.3833333333333" customWidth="1"/>
    <col min="3" max="3" width="11.2" customWidth="1"/>
    <col min="4" max="4" width="11" customWidth="1"/>
  </cols>
  <sheetData>
    <row r="1" ht="21.75" spans="1:4">
      <c r="A1" s="196" t="s">
        <v>68</v>
      </c>
      <c r="B1" s="118"/>
      <c r="C1" s="118"/>
      <c r="D1" s="118"/>
    </row>
    <row r="2" ht="14.25" spans="1:4">
      <c r="A2" s="257" t="s">
        <v>69</v>
      </c>
      <c r="B2" s="258"/>
      <c r="C2" s="258"/>
      <c r="D2" s="258"/>
    </row>
    <row r="3" ht="15.75" spans="1:4">
      <c r="A3" s="197" t="s">
        <v>2</v>
      </c>
      <c r="B3" s="219" t="s">
        <v>70</v>
      </c>
      <c r="C3" s="119" t="s">
        <v>3</v>
      </c>
      <c r="D3" s="118" t="s">
        <v>4</v>
      </c>
    </row>
    <row r="4" ht="12" customHeight="1" spans="1:4">
      <c r="A4" s="197"/>
      <c r="B4" s="219"/>
      <c r="C4" s="119"/>
      <c r="D4" s="118" t="s">
        <v>5</v>
      </c>
    </row>
    <row r="5" ht="15.75" spans="1:4">
      <c r="A5" s="199"/>
      <c r="B5" s="219"/>
      <c r="C5" s="119" t="s">
        <v>6</v>
      </c>
      <c r="D5" s="120" t="s">
        <v>7</v>
      </c>
    </row>
    <row r="6" spans="1:5">
      <c r="A6" s="259" t="s">
        <v>71</v>
      </c>
      <c r="B6" s="260">
        <v>114.902843215432</v>
      </c>
      <c r="C6" s="260">
        <v>314.582430842825</v>
      </c>
      <c r="D6" s="261">
        <v>28.8512479201341</v>
      </c>
      <c r="E6" s="85"/>
    </row>
    <row r="7" spans="1:5">
      <c r="A7" s="262" t="s">
        <v>72</v>
      </c>
      <c r="B7" s="260">
        <v>41.81294</v>
      </c>
      <c r="C7" s="260">
        <v>125.32717</v>
      </c>
      <c r="D7" s="261">
        <v>30.5</v>
      </c>
      <c r="E7" s="85"/>
    </row>
    <row r="8" spans="1:5">
      <c r="A8" s="262" t="s">
        <v>73</v>
      </c>
      <c r="B8" s="260">
        <v>35.69931</v>
      </c>
      <c r="C8" s="260">
        <v>107.0879</v>
      </c>
      <c r="D8" s="261">
        <v>30.8</v>
      </c>
      <c r="E8" s="85"/>
    </row>
    <row r="9" spans="1:5">
      <c r="A9" s="262"/>
      <c r="B9" s="260"/>
      <c r="C9" s="260"/>
      <c r="D9" s="261"/>
      <c r="E9" s="85"/>
    </row>
    <row r="10" spans="1:5">
      <c r="A10" s="262" t="s">
        <v>74</v>
      </c>
      <c r="B10" s="260"/>
      <c r="C10" s="260"/>
      <c r="D10" s="261"/>
      <c r="E10" s="85"/>
    </row>
    <row r="11" spans="1:5">
      <c r="A11" s="262" t="s">
        <v>75</v>
      </c>
      <c r="B11" s="260">
        <v>34.2164</v>
      </c>
      <c r="C11" s="260">
        <v>103.12903</v>
      </c>
      <c r="D11" s="261">
        <v>30.4</v>
      </c>
      <c r="E11" s="85"/>
    </row>
    <row r="12" spans="1:5">
      <c r="A12" s="262" t="s">
        <v>76</v>
      </c>
      <c r="B12" s="260">
        <v>20.57556</v>
      </c>
      <c r="C12" s="260">
        <v>60.82547</v>
      </c>
      <c r="D12" s="261">
        <v>32</v>
      </c>
      <c r="E12" s="85"/>
    </row>
    <row r="13" spans="1:5">
      <c r="A13" s="262" t="s">
        <v>77</v>
      </c>
      <c r="B13" s="260">
        <v>1.48291</v>
      </c>
      <c r="C13" s="260">
        <v>3.95887</v>
      </c>
      <c r="D13" s="261">
        <v>42.1</v>
      </c>
      <c r="E13" s="85"/>
    </row>
    <row r="14" spans="1:5">
      <c r="A14" s="262" t="s">
        <v>78</v>
      </c>
      <c r="B14" s="260"/>
      <c r="C14" s="260"/>
      <c r="D14" s="261"/>
      <c r="E14" s="85"/>
    </row>
    <row r="15" spans="1:5">
      <c r="A15" s="262" t="s">
        <v>79</v>
      </c>
      <c r="B15" s="260">
        <v>33.63143</v>
      </c>
      <c r="C15" s="260">
        <v>100.70713</v>
      </c>
      <c r="D15" s="261">
        <v>29.5</v>
      </c>
      <c r="E15" s="85"/>
    </row>
    <row r="16" spans="1:5">
      <c r="A16" s="262" t="s">
        <v>80</v>
      </c>
      <c r="B16" s="260">
        <v>5.29651</v>
      </c>
      <c r="C16" s="260">
        <v>14.40715</v>
      </c>
      <c r="D16" s="261">
        <v>24.4</v>
      </c>
      <c r="E16" s="85"/>
    </row>
    <row r="17" spans="1:5">
      <c r="A17" s="262" t="s">
        <v>81</v>
      </c>
      <c r="B17" s="260">
        <v>0.82348</v>
      </c>
      <c r="C17" s="260">
        <v>2.51651</v>
      </c>
      <c r="D17" s="261">
        <v>31.5</v>
      </c>
      <c r="E17" s="85"/>
    </row>
    <row r="18" spans="1:5">
      <c r="A18" s="262" t="s">
        <v>82</v>
      </c>
      <c r="B18" s="260">
        <v>1.14297</v>
      </c>
      <c r="C18" s="260">
        <v>3.60318</v>
      </c>
      <c r="D18" s="261">
        <v>34.8</v>
      </c>
      <c r="E18" s="85"/>
    </row>
    <row r="19" spans="1:5">
      <c r="A19" s="262" t="s">
        <v>83</v>
      </c>
      <c r="B19" s="260">
        <v>1.81784</v>
      </c>
      <c r="C19" s="260">
        <v>5.12304</v>
      </c>
      <c r="D19" s="261">
        <v>22.3</v>
      </c>
      <c r="E19" s="85"/>
    </row>
    <row r="20" spans="1:5">
      <c r="A20" s="262" t="s">
        <v>84</v>
      </c>
      <c r="B20" s="260">
        <v>0.07747</v>
      </c>
      <c r="C20" s="260">
        <v>0.21826</v>
      </c>
      <c r="D20" s="261">
        <v>18.9</v>
      </c>
      <c r="E20" s="85"/>
    </row>
    <row r="21" spans="1:5">
      <c r="A21" s="262" t="s">
        <v>85</v>
      </c>
      <c r="B21" s="260">
        <v>6.90274</v>
      </c>
      <c r="C21" s="260">
        <v>23.84844</v>
      </c>
      <c r="D21" s="261">
        <v>41.5</v>
      </c>
      <c r="E21" s="85"/>
    </row>
    <row r="22" spans="1:5">
      <c r="A22" s="262" t="s">
        <v>86</v>
      </c>
      <c r="B22" s="260">
        <v>3.71642</v>
      </c>
      <c r="C22" s="260">
        <v>12.00453</v>
      </c>
      <c r="D22" s="261">
        <v>19.1</v>
      </c>
      <c r="E22" s="85"/>
    </row>
    <row r="23" spans="1:4">
      <c r="A23" s="262" t="s">
        <v>87</v>
      </c>
      <c r="B23" s="260">
        <v>2.06788</v>
      </c>
      <c r="C23" s="260">
        <v>6.38077</v>
      </c>
      <c r="D23" s="261">
        <v>55.3</v>
      </c>
    </row>
    <row r="24" spans="1:4">
      <c r="A24" s="263" t="s">
        <v>88</v>
      </c>
      <c r="B24" s="264"/>
      <c r="C24" s="265">
        <v>65.1732</v>
      </c>
      <c r="D24" s="266">
        <v>16.4</v>
      </c>
    </row>
    <row r="25" spans="1:4">
      <c r="A25" s="267" t="s">
        <v>89</v>
      </c>
      <c r="B25" s="140"/>
      <c r="C25" s="268">
        <v>63.986</v>
      </c>
      <c r="D25" s="269">
        <v>16.7</v>
      </c>
    </row>
    <row r="26" spans="1:4">
      <c r="A26" s="267" t="s">
        <v>90</v>
      </c>
      <c r="B26" s="140"/>
      <c r="C26" s="268">
        <v>1.1872</v>
      </c>
      <c r="D26" s="269">
        <v>1.6</v>
      </c>
    </row>
    <row r="27" ht="15.75" spans="1:4">
      <c r="A27" s="270" t="s">
        <v>91</v>
      </c>
      <c r="B27" s="140"/>
      <c r="C27" s="271"/>
      <c r="D27" s="272"/>
    </row>
    <row r="28" spans="1:4">
      <c r="A28" s="267" t="s">
        <v>92</v>
      </c>
      <c r="B28" s="140"/>
      <c r="C28" s="273">
        <v>868</v>
      </c>
      <c r="D28" s="274" t="s">
        <v>93</v>
      </c>
    </row>
    <row r="29" spans="1:4">
      <c r="A29" s="267" t="s">
        <v>94</v>
      </c>
      <c r="B29" s="140"/>
      <c r="C29" s="275">
        <v>167.80818823</v>
      </c>
      <c r="D29" s="276">
        <v>34.8</v>
      </c>
    </row>
    <row r="30" spans="1:1">
      <c r="A30" t="s">
        <v>95</v>
      </c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zoomScale="145" zoomScaleNormal="145" workbookViewId="0">
      <selection activeCell="B29" sqref="B29"/>
    </sheetView>
  </sheetViews>
  <sheetFormatPr defaultColWidth="9" defaultRowHeight="13.5" outlineLevelCol="3"/>
  <cols>
    <col min="1" max="1" width="21.4583333333333" customWidth="1"/>
    <col min="2" max="2" width="15.375" customWidth="1"/>
    <col min="3" max="3" width="16" customWidth="1"/>
    <col min="5" max="5" width="12.625"/>
  </cols>
  <sheetData>
    <row r="1" ht="21.75" spans="1:3">
      <c r="A1" s="196" t="s">
        <v>96</v>
      </c>
      <c r="B1" s="118"/>
      <c r="C1" s="118"/>
    </row>
    <row r="2" ht="14.25" spans="1:3">
      <c r="A2" s="134"/>
      <c r="B2" s="134"/>
      <c r="C2" s="134"/>
    </row>
    <row r="3" ht="15.75" spans="1:3">
      <c r="A3" s="197" t="s">
        <v>2</v>
      </c>
      <c r="B3" s="119" t="s">
        <v>3</v>
      </c>
      <c r="C3" s="118" t="s">
        <v>4</v>
      </c>
    </row>
    <row r="4" ht="15.75" spans="1:3">
      <c r="A4" s="197"/>
      <c r="B4" s="119"/>
      <c r="C4" s="118" t="s">
        <v>5</v>
      </c>
    </row>
    <row r="5" ht="15.75" spans="1:3">
      <c r="A5" s="199"/>
      <c r="B5" s="119" t="s">
        <v>6</v>
      </c>
      <c r="C5" s="122" t="s">
        <v>7</v>
      </c>
    </row>
    <row r="6" spans="1:4">
      <c r="A6" s="242" t="s">
        <v>97</v>
      </c>
      <c r="B6" s="243">
        <v>350409</v>
      </c>
      <c r="C6" s="226">
        <v>19.5</v>
      </c>
      <c r="D6" s="85"/>
    </row>
    <row r="7" spans="1:4">
      <c r="A7" s="244" t="s">
        <v>98</v>
      </c>
      <c r="B7" s="243">
        <v>25571</v>
      </c>
      <c r="C7" s="226">
        <v>23.98</v>
      </c>
      <c r="D7" s="85"/>
    </row>
    <row r="8" spans="1:3">
      <c r="A8" s="245" t="s">
        <v>99</v>
      </c>
      <c r="B8" s="246"/>
      <c r="C8" s="247"/>
    </row>
    <row r="9" ht="15" customHeight="1" spans="1:3">
      <c r="A9" s="244" t="s">
        <v>100</v>
      </c>
      <c r="B9" s="248">
        <v>442274</v>
      </c>
      <c r="C9" s="249">
        <v>20.12</v>
      </c>
    </row>
    <row r="10" spans="1:3">
      <c r="A10" s="244" t="s">
        <v>101</v>
      </c>
      <c r="B10" s="250">
        <v>265402</v>
      </c>
      <c r="C10" s="251">
        <v>20.46</v>
      </c>
    </row>
    <row r="11" spans="1:3">
      <c r="A11" s="244" t="s">
        <v>102</v>
      </c>
      <c r="B11" s="243">
        <v>173765</v>
      </c>
      <c r="C11" s="249">
        <v>20.07</v>
      </c>
    </row>
    <row r="12" spans="1:3">
      <c r="A12" s="252" t="s">
        <v>103</v>
      </c>
      <c r="B12" s="243">
        <v>4784</v>
      </c>
      <c r="C12" s="249">
        <v>8.95</v>
      </c>
    </row>
    <row r="13" spans="1:3">
      <c r="A13" s="252" t="s">
        <v>104</v>
      </c>
      <c r="B13" s="253">
        <v>14672</v>
      </c>
      <c r="C13" s="254">
        <v>19.66</v>
      </c>
    </row>
    <row r="14" spans="1:3">
      <c r="A14" s="244" t="s">
        <v>105</v>
      </c>
      <c r="B14" s="243">
        <v>91637</v>
      </c>
      <c r="C14" s="249">
        <v>21.2</v>
      </c>
    </row>
    <row r="15" spans="1:3">
      <c r="A15" s="244" t="s">
        <v>106</v>
      </c>
      <c r="B15" s="243">
        <v>147912</v>
      </c>
      <c r="C15" s="249">
        <v>19.75</v>
      </c>
    </row>
    <row r="16" spans="1:3">
      <c r="A16" s="244" t="s">
        <v>107</v>
      </c>
      <c r="B16" s="225">
        <v>28960</v>
      </c>
      <c r="C16" s="249">
        <v>18.98</v>
      </c>
    </row>
    <row r="17" spans="1:3">
      <c r="A17" s="255" t="s">
        <v>108</v>
      </c>
      <c r="B17" s="243">
        <v>1359004</v>
      </c>
      <c r="C17" s="249">
        <v>14.38</v>
      </c>
    </row>
    <row r="18" spans="1:3">
      <c r="A18" s="256"/>
      <c r="B18" s="256"/>
      <c r="C18" s="256"/>
    </row>
    <row r="20" spans="3:3">
      <c r="C20" t="s">
        <v>109</v>
      </c>
    </row>
  </sheetData>
  <mergeCells count="4">
    <mergeCell ref="A1:C1"/>
    <mergeCell ref="A2:C2"/>
    <mergeCell ref="A18:C18"/>
    <mergeCell ref="A3:A5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zoomScale="130" zoomScaleNormal="130" workbookViewId="0">
      <selection activeCell="G10" sqref="G10"/>
    </sheetView>
  </sheetViews>
  <sheetFormatPr defaultColWidth="9" defaultRowHeight="13.5" outlineLevelCol="4"/>
  <cols>
    <col min="1" max="1" width="26.875" customWidth="1"/>
    <col min="2" max="2" width="11.5" customWidth="1"/>
    <col min="3" max="3" width="13.625" customWidth="1"/>
    <col min="4" max="4" width="11.625" customWidth="1"/>
  </cols>
  <sheetData>
    <row r="1" ht="21.75" spans="1:4">
      <c r="A1" s="115" t="s">
        <v>110</v>
      </c>
      <c r="B1" s="115"/>
      <c r="C1" s="130"/>
      <c r="D1" s="130"/>
    </row>
    <row r="2" ht="14.25" spans="1:4">
      <c r="A2" s="116"/>
      <c r="B2" s="116"/>
      <c r="C2" s="116"/>
      <c r="D2" s="116"/>
    </row>
    <row r="3" ht="15.75" spans="1:4">
      <c r="A3" s="218" t="s">
        <v>2</v>
      </c>
      <c r="B3" s="219" t="s">
        <v>70</v>
      </c>
      <c r="C3" s="119" t="s">
        <v>3</v>
      </c>
      <c r="D3" s="118" t="s">
        <v>4</v>
      </c>
    </row>
    <row r="4" ht="15.75" spans="1:4">
      <c r="A4" s="54"/>
      <c r="B4" s="219"/>
      <c r="C4" s="119"/>
      <c r="D4" s="118" t="s">
        <v>5</v>
      </c>
    </row>
    <row r="5" ht="15.75" spans="1:4">
      <c r="A5" s="54"/>
      <c r="B5" s="219"/>
      <c r="C5" s="119" t="s">
        <v>6</v>
      </c>
      <c r="D5" s="118" t="s">
        <v>7</v>
      </c>
    </row>
    <row r="6" spans="1:4">
      <c r="A6" s="220" t="s">
        <v>111</v>
      </c>
      <c r="B6" s="221">
        <v>100.2</v>
      </c>
      <c r="C6" s="221">
        <v>100.1</v>
      </c>
      <c r="D6" s="222"/>
    </row>
    <row r="7" spans="1:4">
      <c r="A7" s="223" t="s">
        <v>112</v>
      </c>
      <c r="B7" s="221">
        <v>101.1</v>
      </c>
      <c r="C7" s="221">
        <v>100.3</v>
      </c>
      <c r="D7" s="222"/>
    </row>
    <row r="8" spans="1:4">
      <c r="A8" s="224" t="s">
        <v>113</v>
      </c>
      <c r="B8" s="104"/>
      <c r="C8" s="225">
        <v>5877</v>
      </c>
      <c r="D8" s="226">
        <v>13.4</v>
      </c>
    </row>
    <row r="9" spans="1:4">
      <c r="A9" s="227" t="s">
        <v>114</v>
      </c>
      <c r="B9" s="104"/>
      <c r="C9" s="225">
        <v>8340.22780039908</v>
      </c>
      <c r="D9" s="226">
        <v>11.39</v>
      </c>
    </row>
    <row r="10" spans="1:4">
      <c r="A10" s="228" t="s">
        <v>115</v>
      </c>
      <c r="B10" s="104"/>
      <c r="C10" s="225"/>
      <c r="D10" s="226"/>
    </row>
    <row r="11" spans="1:4">
      <c r="A11" s="227" t="s">
        <v>116</v>
      </c>
      <c r="B11" s="104"/>
      <c r="C11" s="225"/>
      <c r="D11" s="226"/>
    </row>
    <row r="12" spans="1:4">
      <c r="A12" s="228" t="s">
        <v>117</v>
      </c>
      <c r="B12" s="104"/>
      <c r="C12" s="225"/>
      <c r="D12" s="226"/>
    </row>
    <row r="13" spans="1:4">
      <c r="A13" s="227" t="s">
        <v>118</v>
      </c>
      <c r="B13" s="104"/>
      <c r="C13" s="225">
        <v>4148.94185206704</v>
      </c>
      <c r="D13" s="226">
        <v>15.4</v>
      </c>
    </row>
    <row r="14" spans="1:4">
      <c r="A14" s="228" t="s">
        <v>119</v>
      </c>
      <c r="B14" s="104"/>
      <c r="C14" s="229"/>
      <c r="D14" s="230"/>
    </row>
    <row r="15" spans="1:4">
      <c r="A15" s="227" t="s">
        <v>120</v>
      </c>
      <c r="B15" s="104"/>
      <c r="C15" s="229"/>
      <c r="D15" s="230"/>
    </row>
    <row r="16" spans="1:4">
      <c r="A16" s="228" t="s">
        <v>121</v>
      </c>
      <c r="B16" s="104"/>
      <c r="C16" s="229"/>
      <c r="D16" s="230"/>
    </row>
    <row r="17" spans="1:4">
      <c r="A17" s="224" t="s">
        <v>122</v>
      </c>
      <c r="B17" s="104"/>
      <c r="C17" s="229"/>
      <c r="D17" s="230"/>
    </row>
    <row r="18" spans="1:5">
      <c r="A18" s="227" t="s">
        <v>123</v>
      </c>
      <c r="B18" s="231">
        <v>238.5727</v>
      </c>
      <c r="C18" s="231">
        <v>507.8461</v>
      </c>
      <c r="D18" s="226">
        <v>-41.1281866635104</v>
      </c>
      <c r="E18" s="3"/>
    </row>
    <row r="19" spans="1:5">
      <c r="A19" s="227" t="s">
        <v>124</v>
      </c>
      <c r="B19" s="231">
        <v>13410.5213</v>
      </c>
      <c r="C19" s="231">
        <v>26301.1895</v>
      </c>
      <c r="D19" s="226">
        <v>1.30036985557349</v>
      </c>
      <c r="E19" s="3"/>
    </row>
    <row r="20" spans="1:5">
      <c r="A20" s="227" t="s">
        <v>125</v>
      </c>
      <c r="B20" s="232"/>
      <c r="C20" s="232"/>
      <c r="D20" s="230"/>
      <c r="E20" s="3"/>
    </row>
    <row r="21" spans="1:5">
      <c r="A21" s="227" t="s">
        <v>126</v>
      </c>
      <c r="B21" s="232"/>
      <c r="C21" s="232"/>
      <c r="D21" s="230"/>
      <c r="E21" s="3"/>
    </row>
    <row r="22" spans="1:4">
      <c r="A22" s="233" t="s">
        <v>127</v>
      </c>
      <c r="B22" s="234"/>
      <c r="C22" s="235"/>
      <c r="D22" s="236"/>
    </row>
    <row r="23" spans="1:4">
      <c r="A23" s="227" t="s">
        <v>128</v>
      </c>
      <c r="B23" s="237"/>
      <c r="C23" s="238">
        <v>335157</v>
      </c>
      <c r="D23" s="239">
        <v>10.4</v>
      </c>
    </row>
    <row r="24" spans="1:4">
      <c r="A24" s="227" t="s">
        <v>129</v>
      </c>
      <c r="B24" s="234"/>
      <c r="C24" s="238">
        <v>61367</v>
      </c>
      <c r="D24" s="240">
        <v>49.4</v>
      </c>
    </row>
    <row r="25" s="217" customFormat="1" ht="17" customHeight="1" spans="1:4">
      <c r="A25" s="241"/>
      <c r="B25" s="241"/>
      <c r="C25" s="241"/>
      <c r="D25" s="241"/>
    </row>
    <row r="26" spans="1:4">
      <c r="A26" s="241"/>
      <c r="B26" s="241"/>
      <c r="C26" s="241"/>
      <c r="D26" s="241"/>
    </row>
  </sheetData>
  <mergeCells count="5">
    <mergeCell ref="A1:D1"/>
    <mergeCell ref="A2:D2"/>
    <mergeCell ref="A25:D25"/>
    <mergeCell ref="A3:A5"/>
    <mergeCell ref="B3:B5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zoomScale="130" zoomScaleNormal="130" workbookViewId="0">
      <selection activeCell="A16" sqref="A16"/>
    </sheetView>
  </sheetViews>
  <sheetFormatPr defaultColWidth="9" defaultRowHeight="13.5" outlineLevelCol="6"/>
  <cols>
    <col min="1" max="1" width="27.25" customWidth="1"/>
    <col min="2" max="2" width="15.375" customWidth="1"/>
    <col min="3" max="3" width="13" customWidth="1"/>
    <col min="4" max="4" width="13.5" customWidth="1"/>
  </cols>
  <sheetData>
    <row r="1" ht="21.75" spans="1:4">
      <c r="A1" s="196" t="s">
        <v>130</v>
      </c>
      <c r="B1" s="118"/>
      <c r="C1" s="118"/>
      <c r="D1" s="118"/>
    </row>
    <row r="2" ht="14.25" spans="1:4">
      <c r="A2" s="134" t="s">
        <v>30</v>
      </c>
      <c r="B2" s="135"/>
      <c r="C2" s="135"/>
      <c r="D2" s="135"/>
    </row>
    <row r="3" ht="15.75" spans="1:4">
      <c r="A3" s="197" t="s">
        <v>2</v>
      </c>
      <c r="B3" s="119" t="s">
        <v>131</v>
      </c>
      <c r="C3" s="119" t="s">
        <v>132</v>
      </c>
      <c r="D3" s="198" t="s">
        <v>133</v>
      </c>
    </row>
    <row r="4" ht="15.75" spans="1:4">
      <c r="A4" s="197"/>
      <c r="B4" s="119"/>
      <c r="C4" s="119"/>
      <c r="D4" s="198" t="s">
        <v>132</v>
      </c>
    </row>
    <row r="5" ht="15.75" spans="1:4">
      <c r="A5" s="199"/>
      <c r="B5" s="121" t="s">
        <v>134</v>
      </c>
      <c r="C5" s="121" t="s">
        <v>135</v>
      </c>
      <c r="D5" s="200" t="s">
        <v>135</v>
      </c>
    </row>
    <row r="6" spans="1:7">
      <c r="A6" s="201" t="s">
        <v>136</v>
      </c>
      <c r="B6" s="202">
        <v>3496.9465959834</v>
      </c>
      <c r="C6" s="202">
        <v>198.7437380448</v>
      </c>
      <c r="D6" s="203">
        <v>213.6147906677</v>
      </c>
      <c r="E6" s="85"/>
      <c r="F6" s="85"/>
      <c r="G6" s="85"/>
    </row>
    <row r="7" spans="1:7">
      <c r="A7" s="204" t="s">
        <v>137</v>
      </c>
      <c r="B7" s="205"/>
      <c r="C7" s="206"/>
      <c r="D7" s="207"/>
      <c r="E7" s="85"/>
      <c r="F7" s="85"/>
      <c r="G7" s="85"/>
    </row>
    <row r="8" spans="1:7">
      <c r="A8" s="208" t="s">
        <v>138</v>
      </c>
      <c r="B8" s="209">
        <v>411.8860173189</v>
      </c>
      <c r="C8" s="209">
        <v>20.6312692384</v>
      </c>
      <c r="D8" s="210">
        <v>27.0721258978</v>
      </c>
      <c r="E8" s="85"/>
      <c r="F8" s="85"/>
      <c r="G8" s="85"/>
    </row>
    <row r="9" spans="1:7">
      <c r="A9" s="204" t="s">
        <v>139</v>
      </c>
      <c r="B9" s="209">
        <v>2701.2138804565</v>
      </c>
      <c r="C9" s="209">
        <v>217.1572579135</v>
      </c>
      <c r="D9" s="210">
        <v>199.2737150608</v>
      </c>
      <c r="E9" s="85"/>
      <c r="F9" s="85"/>
      <c r="G9" s="85"/>
    </row>
    <row r="10" spans="1:7">
      <c r="A10" s="208" t="s">
        <v>140</v>
      </c>
      <c r="B10" s="209">
        <v>379.1921712261</v>
      </c>
      <c r="C10" s="209">
        <v>-40.3443839245</v>
      </c>
      <c r="D10" s="210">
        <v>-15.0237985947</v>
      </c>
      <c r="E10" s="85"/>
      <c r="F10" s="85"/>
      <c r="G10" s="85"/>
    </row>
    <row r="11" spans="1:7">
      <c r="A11" s="204" t="s">
        <v>141</v>
      </c>
      <c r="B11" s="209">
        <v>2127.9937499809</v>
      </c>
      <c r="C11" s="209">
        <v>166.4866461077</v>
      </c>
      <c r="D11" s="210">
        <v>132.1788388327</v>
      </c>
      <c r="E11" s="85"/>
      <c r="F11" s="85"/>
      <c r="G11" s="85"/>
    </row>
    <row r="12" spans="1:7">
      <c r="A12" s="204" t="s">
        <v>137</v>
      </c>
      <c r="B12" s="211"/>
      <c r="C12" s="211"/>
      <c r="D12" s="212"/>
      <c r="E12" s="85"/>
      <c r="F12" s="85"/>
      <c r="G12" s="85"/>
    </row>
    <row r="13" spans="1:7">
      <c r="A13" s="204" t="s">
        <v>142</v>
      </c>
      <c r="B13" s="209">
        <v>1001.3545253478</v>
      </c>
      <c r="C13" s="209">
        <v>51.1736415548</v>
      </c>
      <c r="D13" s="210">
        <v>42.1796690647</v>
      </c>
      <c r="E13" s="85"/>
      <c r="F13" s="85"/>
      <c r="G13" s="85"/>
    </row>
    <row r="14" spans="1:7">
      <c r="A14" s="204" t="s">
        <v>143</v>
      </c>
      <c r="B14" s="213">
        <v>615.4361921635</v>
      </c>
      <c r="C14" s="213">
        <v>34.025300283</v>
      </c>
      <c r="D14" s="214">
        <v>38.5157037242</v>
      </c>
      <c r="E14" s="215"/>
      <c r="F14" s="216"/>
      <c r="G14" s="215"/>
    </row>
    <row r="15" spans="1:7">
      <c r="A15" s="204" t="s">
        <v>144</v>
      </c>
      <c r="B15" s="213">
        <v>385.9183331843</v>
      </c>
      <c r="C15" s="213">
        <v>17.1483412718</v>
      </c>
      <c r="D15" s="214">
        <v>3.6639653405</v>
      </c>
      <c r="E15" s="215"/>
      <c r="F15" s="216"/>
      <c r="G15" s="215"/>
    </row>
    <row r="16" spans="1:7">
      <c r="A16" s="204" t="s">
        <v>145</v>
      </c>
      <c r="B16" s="209">
        <v>1126.6221651762</v>
      </c>
      <c r="C16" s="209">
        <v>115.306805554</v>
      </c>
      <c r="D16" s="210">
        <v>89.9993930053</v>
      </c>
      <c r="E16" s="85"/>
      <c r="F16" s="85"/>
      <c r="G16" s="85"/>
    </row>
    <row r="17" spans="5:7">
      <c r="E17" s="215"/>
      <c r="F17" s="216"/>
      <c r="G17" s="215"/>
    </row>
    <row r="18" spans="5:7">
      <c r="E18" s="215"/>
      <c r="F18" s="216"/>
      <c r="G18" s="215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30" zoomScaleNormal="130" workbookViewId="0">
      <selection activeCell="D18" sqref="D18"/>
    </sheetView>
  </sheetViews>
  <sheetFormatPr defaultColWidth="9" defaultRowHeight="13.5" outlineLevelCol="3"/>
  <cols>
    <col min="1" max="1" width="18.625" customWidth="1"/>
    <col min="2" max="2" width="15.5" customWidth="1"/>
    <col min="3" max="3" width="12" customWidth="1"/>
    <col min="4" max="4" width="11.5" customWidth="1"/>
  </cols>
  <sheetData>
    <row r="1" ht="21.75" spans="1:4">
      <c r="A1" s="115" t="s">
        <v>146</v>
      </c>
      <c r="B1" s="130"/>
      <c r="C1" s="130"/>
      <c r="D1" s="130"/>
    </row>
    <row r="2" ht="14.25" spans="1:4">
      <c r="A2" s="116" t="s">
        <v>147</v>
      </c>
      <c r="B2" s="117"/>
      <c r="C2" s="117"/>
      <c r="D2" s="117"/>
    </row>
    <row r="3" spans="1:4">
      <c r="A3" s="164"/>
      <c r="B3" s="165" t="s">
        <v>3</v>
      </c>
      <c r="C3" s="165" t="s">
        <v>4</v>
      </c>
      <c r="D3" s="130" t="s">
        <v>148</v>
      </c>
    </row>
    <row r="4" spans="1:4">
      <c r="A4" s="164"/>
      <c r="B4" s="165"/>
      <c r="C4" s="165" t="s">
        <v>5</v>
      </c>
      <c r="D4" s="130"/>
    </row>
    <row r="5" spans="1:4">
      <c r="A5" s="166"/>
      <c r="B5" s="158" t="s">
        <v>6</v>
      </c>
      <c r="C5" s="158" t="s">
        <v>7</v>
      </c>
      <c r="D5" s="167" t="s">
        <v>149</v>
      </c>
    </row>
    <row r="6" spans="1:4">
      <c r="A6" s="191" t="s">
        <v>150</v>
      </c>
      <c r="B6" s="192">
        <v>5352979</v>
      </c>
      <c r="C6" s="193">
        <v>14.02</v>
      </c>
      <c r="D6" s="194"/>
    </row>
    <row r="7" spans="1:4">
      <c r="A7" s="195" t="s">
        <v>151</v>
      </c>
      <c r="B7" s="192">
        <v>446806.73</v>
      </c>
      <c r="C7" s="193">
        <v>14.11</v>
      </c>
      <c r="D7" s="129">
        <v>5</v>
      </c>
    </row>
    <row r="8" spans="1:4">
      <c r="A8" s="195" t="s">
        <v>152</v>
      </c>
      <c r="B8" s="192">
        <v>472994.05</v>
      </c>
      <c r="C8" s="193">
        <v>16.6</v>
      </c>
      <c r="D8" s="129">
        <v>1</v>
      </c>
    </row>
    <row r="9" spans="1:4">
      <c r="A9" s="195" t="s">
        <v>153</v>
      </c>
      <c r="B9" s="192">
        <v>127580.75</v>
      </c>
      <c r="C9" s="193">
        <v>12.44</v>
      </c>
      <c r="D9" s="129">
        <v>8</v>
      </c>
    </row>
    <row r="10" spans="1:4">
      <c r="A10" s="195" t="s">
        <v>154</v>
      </c>
      <c r="B10" s="192">
        <v>1503457.62</v>
      </c>
      <c r="C10" s="193">
        <v>14.17</v>
      </c>
      <c r="D10" s="129">
        <v>4</v>
      </c>
    </row>
    <row r="11" spans="1:4">
      <c r="A11" s="195" t="s">
        <v>155</v>
      </c>
      <c r="B11" s="192">
        <v>418196.4</v>
      </c>
      <c r="C11" s="193">
        <v>13.91</v>
      </c>
      <c r="D11" s="129">
        <v>6</v>
      </c>
    </row>
    <row r="12" spans="1:4">
      <c r="A12" s="195" t="s">
        <v>156</v>
      </c>
      <c r="B12" s="192">
        <v>462848.34</v>
      </c>
      <c r="C12" s="193">
        <v>14.3</v>
      </c>
      <c r="D12" s="129">
        <v>3</v>
      </c>
    </row>
    <row r="13" spans="1:4">
      <c r="A13" s="195" t="s">
        <v>157</v>
      </c>
      <c r="B13" s="192">
        <v>580009.64</v>
      </c>
      <c r="C13" s="193">
        <v>14.56</v>
      </c>
      <c r="D13" s="129">
        <v>2</v>
      </c>
    </row>
    <row r="14" spans="1:4">
      <c r="A14" s="195" t="s">
        <v>158</v>
      </c>
      <c r="B14" s="192">
        <v>429244.92</v>
      </c>
      <c r="C14" s="193">
        <v>12.42</v>
      </c>
      <c r="D14" s="129">
        <v>8</v>
      </c>
    </row>
    <row r="15" spans="1:4">
      <c r="A15" s="195" t="s">
        <v>159</v>
      </c>
      <c r="B15" s="192">
        <v>234431.14</v>
      </c>
      <c r="C15" s="193">
        <v>10.75</v>
      </c>
      <c r="D15" s="129">
        <v>11</v>
      </c>
    </row>
    <row r="16" spans="1:4">
      <c r="A16" s="195" t="s">
        <v>160</v>
      </c>
      <c r="B16" s="192">
        <v>289413.13</v>
      </c>
      <c r="C16" s="193">
        <v>10.48</v>
      </c>
      <c r="D16" s="129">
        <v>12</v>
      </c>
    </row>
    <row r="17" spans="1:4">
      <c r="A17" s="195" t="s">
        <v>161</v>
      </c>
      <c r="B17" s="192">
        <v>136813.68</v>
      </c>
      <c r="C17" s="193">
        <v>11.11</v>
      </c>
      <c r="D17" s="129">
        <v>10</v>
      </c>
    </row>
    <row r="18" spans="1:4">
      <c r="A18" s="195" t="s">
        <v>162</v>
      </c>
      <c r="B18" s="192">
        <v>357459.39</v>
      </c>
      <c r="C18" s="193">
        <v>13.87</v>
      </c>
      <c r="D18" s="129">
        <v>6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F7" sqref="F7"/>
    </sheetView>
  </sheetViews>
  <sheetFormatPr defaultColWidth="9" defaultRowHeight="13.5" outlineLevelCol="3"/>
  <cols>
    <col min="1" max="1" width="16.375" customWidth="1"/>
    <col min="2" max="2" width="12.375" customWidth="1"/>
    <col min="3" max="3" width="13.125" customWidth="1"/>
    <col min="4" max="4" width="12.5" customWidth="1"/>
  </cols>
  <sheetData>
    <row r="1" ht="21.75" spans="1:4">
      <c r="A1" s="115" t="s">
        <v>163</v>
      </c>
      <c r="B1" s="183"/>
      <c r="C1" s="183"/>
      <c r="D1" s="183"/>
    </row>
    <row r="2" ht="14.25" spans="1:4">
      <c r="A2" s="116" t="s">
        <v>164</v>
      </c>
      <c r="B2" s="184"/>
      <c r="C2" s="184"/>
      <c r="D2" s="184"/>
    </row>
    <row r="3" spans="1:4">
      <c r="A3" s="185"/>
      <c r="B3" s="186" t="s">
        <v>165</v>
      </c>
      <c r="C3" s="186" t="s">
        <v>166</v>
      </c>
      <c r="D3" s="183" t="s">
        <v>167</v>
      </c>
    </row>
    <row r="4" spans="1:4">
      <c r="A4" s="185"/>
      <c r="B4" s="186"/>
      <c r="C4" s="186"/>
      <c r="D4" s="183"/>
    </row>
    <row r="5" ht="15.75" spans="1:4">
      <c r="A5" s="185"/>
      <c r="B5" s="186" t="s">
        <v>168</v>
      </c>
      <c r="C5" s="186" t="s">
        <v>168</v>
      </c>
      <c r="D5" s="187" t="s">
        <v>169</v>
      </c>
    </row>
    <row r="6" ht="24" customHeight="1" spans="1:4">
      <c r="A6" s="188" t="s">
        <v>150</v>
      </c>
      <c r="B6" s="189">
        <v>176961.6</v>
      </c>
      <c r="C6" s="189">
        <v>141830.8</v>
      </c>
      <c r="D6" s="190">
        <v>4.19098143236074</v>
      </c>
    </row>
    <row r="7" ht="24" customHeight="1" spans="1:4">
      <c r="A7" s="188" t="s">
        <v>151</v>
      </c>
      <c r="B7" s="189">
        <v>13925</v>
      </c>
      <c r="C7" s="189">
        <v>16157.5</v>
      </c>
      <c r="D7" s="190">
        <v>21.4285714285714</v>
      </c>
    </row>
    <row r="8" ht="24" customHeight="1" spans="1:4">
      <c r="A8" s="188" t="s">
        <v>152</v>
      </c>
      <c r="B8" s="189">
        <v>14079.4</v>
      </c>
      <c r="C8" s="189">
        <v>9996</v>
      </c>
      <c r="D8" s="190">
        <v>4</v>
      </c>
    </row>
    <row r="9" ht="24" customHeight="1" spans="1:4">
      <c r="A9" s="188" t="s">
        <v>153</v>
      </c>
      <c r="B9" s="189">
        <v>3958.6</v>
      </c>
      <c r="C9" s="189">
        <v>1031.2</v>
      </c>
      <c r="D9" s="190">
        <v>7.40740740740741</v>
      </c>
    </row>
    <row r="10" ht="24" customHeight="1" spans="1:4">
      <c r="A10" s="188" t="s">
        <v>170</v>
      </c>
      <c r="B10" s="189">
        <v>22324.8</v>
      </c>
      <c r="C10" s="189">
        <v>17471.9</v>
      </c>
      <c r="D10" s="190">
        <v>1.36986301369863</v>
      </c>
    </row>
    <row r="11" ht="24" customHeight="1" spans="1:4">
      <c r="A11" s="188" t="s">
        <v>171</v>
      </c>
      <c r="B11" s="189">
        <v>13061.3</v>
      </c>
      <c r="C11" s="189">
        <v>10896.7</v>
      </c>
      <c r="D11" s="190">
        <v>8.24742268041237</v>
      </c>
    </row>
    <row r="12" ht="24" customHeight="1" spans="1:4">
      <c r="A12" s="188" t="s">
        <v>172</v>
      </c>
      <c r="B12" s="189">
        <v>14849.6</v>
      </c>
      <c r="C12" s="189">
        <v>9890.7</v>
      </c>
      <c r="D12" s="190">
        <v>1.67597765363128</v>
      </c>
    </row>
    <row r="13" ht="24" customHeight="1" spans="1:4">
      <c r="A13" s="188" t="s">
        <v>173</v>
      </c>
      <c r="B13" s="189">
        <v>13428.3</v>
      </c>
      <c r="C13" s="189">
        <v>9642.2</v>
      </c>
      <c r="D13" s="190">
        <v>0</v>
      </c>
    </row>
    <row r="14" ht="24" customHeight="1" spans="1:4">
      <c r="A14" s="188" t="s">
        <v>174</v>
      </c>
      <c r="B14" s="189">
        <v>5939.8</v>
      </c>
      <c r="C14" s="189">
        <v>4164.3</v>
      </c>
      <c r="D14" s="190">
        <v>1.61290322580645</v>
      </c>
    </row>
    <row r="15" ht="24" customHeight="1" spans="1:4">
      <c r="A15" s="188" t="s">
        <v>175</v>
      </c>
      <c r="B15" s="189">
        <v>7124.8</v>
      </c>
      <c r="C15" s="189">
        <v>5154</v>
      </c>
      <c r="D15" s="190">
        <v>1.11111111111111</v>
      </c>
    </row>
    <row r="16" ht="24" customHeight="1" spans="1:4">
      <c r="A16" s="188" t="s">
        <v>176</v>
      </c>
      <c r="B16" s="189">
        <v>1920.1</v>
      </c>
      <c r="C16" s="189">
        <v>1281.1</v>
      </c>
      <c r="D16" s="190">
        <v>12.5</v>
      </c>
    </row>
    <row r="17" ht="24" customHeight="1" spans="1:4">
      <c r="A17" s="188" t="s">
        <v>177</v>
      </c>
      <c r="B17" s="189">
        <v>2504.9</v>
      </c>
      <c r="C17" s="189">
        <v>2079.8</v>
      </c>
      <c r="D17" s="190">
        <v>7.21649484536082</v>
      </c>
    </row>
    <row r="18" ht="24" customHeight="1" spans="1:4">
      <c r="A18" s="188" t="s">
        <v>154</v>
      </c>
      <c r="B18" s="189">
        <v>63845</v>
      </c>
      <c r="C18" s="189">
        <v>54065.4</v>
      </c>
      <c r="D18" s="190">
        <v>0.442477876106195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zoomScale="130" zoomScaleNormal="130" workbookViewId="0">
      <selection activeCell="B19" sqref="B19"/>
    </sheetView>
  </sheetViews>
  <sheetFormatPr defaultColWidth="9" defaultRowHeight="13.5" outlineLevelCol="2"/>
  <cols>
    <col min="1" max="1" width="16.5" customWidth="1"/>
    <col min="2" max="2" width="14.5" customWidth="1"/>
    <col min="3" max="3" width="13.375" customWidth="1"/>
  </cols>
  <sheetData>
    <row r="1" ht="18" spans="1:3">
      <c r="A1" s="172" t="s">
        <v>178</v>
      </c>
      <c r="B1" s="172"/>
      <c r="C1" s="172"/>
    </row>
    <row r="2" ht="14.25" spans="1:3">
      <c r="A2" s="116" t="s">
        <v>179</v>
      </c>
      <c r="B2" s="173"/>
      <c r="C2" s="173"/>
    </row>
    <row r="3" spans="1:3">
      <c r="A3" s="174"/>
      <c r="B3" s="175" t="s">
        <v>4</v>
      </c>
      <c r="C3" s="176" t="s">
        <v>148</v>
      </c>
    </row>
    <row r="4" spans="1:3">
      <c r="A4" s="174"/>
      <c r="B4" s="175" t="s">
        <v>5</v>
      </c>
      <c r="C4" s="177"/>
    </row>
    <row r="5" spans="1:3">
      <c r="A5" s="174"/>
      <c r="B5" s="175" t="s">
        <v>7</v>
      </c>
      <c r="C5" s="177" t="s">
        <v>149</v>
      </c>
    </row>
    <row r="6" ht="21" customHeight="1" spans="1:3">
      <c r="A6" s="178" t="s">
        <v>180</v>
      </c>
      <c r="B6" s="179">
        <v>20</v>
      </c>
      <c r="C6" s="180"/>
    </row>
    <row r="7" ht="21" customHeight="1" spans="1:3">
      <c r="A7" s="178" t="s">
        <v>181</v>
      </c>
      <c r="B7" s="179">
        <v>35</v>
      </c>
      <c r="C7" s="180">
        <v>1</v>
      </c>
    </row>
    <row r="8" ht="21" customHeight="1" spans="1:3">
      <c r="A8" s="178" t="s">
        <v>182</v>
      </c>
      <c r="B8" s="179">
        <v>19.2</v>
      </c>
      <c r="C8" s="180">
        <v>6</v>
      </c>
    </row>
    <row r="9" ht="21" customHeight="1" spans="1:3">
      <c r="A9" s="178" t="s">
        <v>183</v>
      </c>
      <c r="B9" s="179">
        <v>8</v>
      </c>
      <c r="C9" s="180">
        <v>11</v>
      </c>
    </row>
    <row r="10" ht="21" customHeight="1" spans="1:3">
      <c r="A10" s="178" t="s">
        <v>184</v>
      </c>
      <c r="B10" s="179">
        <v>21.5</v>
      </c>
      <c r="C10" s="180">
        <v>4</v>
      </c>
    </row>
    <row r="11" ht="21" customHeight="1" spans="1:3">
      <c r="A11" s="178" t="s">
        <v>185</v>
      </c>
      <c r="B11" s="179">
        <v>18.3</v>
      </c>
      <c r="C11" s="180">
        <v>9</v>
      </c>
    </row>
    <row r="12" ht="21" customHeight="1" spans="1:3">
      <c r="A12" s="178" t="s">
        <v>186</v>
      </c>
      <c r="B12" s="179">
        <v>21.9</v>
      </c>
      <c r="C12" s="180">
        <v>3</v>
      </c>
    </row>
    <row r="13" ht="21" customHeight="1" spans="1:3">
      <c r="A13" s="178" t="s">
        <v>187</v>
      </c>
      <c r="B13" s="179">
        <v>19.2</v>
      </c>
      <c r="C13" s="180">
        <v>6</v>
      </c>
    </row>
    <row r="14" ht="21" customHeight="1" spans="1:3">
      <c r="A14" s="178" t="s">
        <v>188</v>
      </c>
      <c r="B14" s="179">
        <v>17</v>
      </c>
      <c r="C14" s="180">
        <v>10</v>
      </c>
    </row>
    <row r="15" ht="21" customHeight="1" spans="1:3">
      <c r="A15" s="178" t="s">
        <v>189</v>
      </c>
      <c r="B15" s="179">
        <v>-1.8</v>
      </c>
      <c r="C15" s="180">
        <v>12</v>
      </c>
    </row>
    <row r="16" ht="21" customHeight="1" spans="1:3">
      <c r="A16" s="178" t="s">
        <v>190</v>
      </c>
      <c r="B16" s="179">
        <v>21.5</v>
      </c>
      <c r="C16" s="180">
        <v>4</v>
      </c>
    </row>
    <row r="17" ht="21" customHeight="1" spans="1:3">
      <c r="A17" s="178" t="s">
        <v>191</v>
      </c>
      <c r="B17" s="179">
        <v>28.5</v>
      </c>
      <c r="C17" s="180">
        <v>2</v>
      </c>
    </row>
    <row r="18" ht="21" customHeight="1" spans="1:3">
      <c r="A18" s="178" t="s">
        <v>192</v>
      </c>
      <c r="B18" s="179">
        <v>18.9</v>
      </c>
      <c r="C18" s="180">
        <v>8</v>
      </c>
    </row>
    <row r="19" ht="15.75" spans="1:3">
      <c r="A19" s="178" t="s">
        <v>193</v>
      </c>
      <c r="B19" s="181">
        <v>36</v>
      </c>
      <c r="C19" s="182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E14" sqref="E14"/>
    </sheetView>
  </sheetViews>
  <sheetFormatPr defaultColWidth="9" defaultRowHeight="13.5" outlineLevelCol="2"/>
  <cols>
    <col min="1" max="1" width="16.75" customWidth="1"/>
    <col min="2" max="2" width="15" customWidth="1"/>
    <col min="3" max="3" width="17.5" customWidth="1"/>
    <col min="4" max="4" width="16.125" customWidth="1"/>
    <col min="5" max="5" width="15.25" customWidth="1"/>
    <col min="6" max="6" width="13.875" customWidth="1"/>
    <col min="7" max="7" width="12.75" customWidth="1"/>
  </cols>
  <sheetData>
    <row r="1" ht="21" customHeight="1" spans="1:3">
      <c r="A1" s="152" t="s">
        <v>194</v>
      </c>
      <c r="B1" s="152"/>
      <c r="C1" s="152"/>
    </row>
    <row r="2" ht="21" customHeight="1" spans="1:3">
      <c r="A2" s="116" t="s">
        <v>179</v>
      </c>
      <c r="B2" s="117"/>
      <c r="C2" s="117"/>
    </row>
    <row r="3" ht="21" customHeight="1" spans="1:3">
      <c r="A3" s="164"/>
      <c r="B3" s="165" t="s">
        <v>4</v>
      </c>
      <c r="C3" s="130" t="s">
        <v>148</v>
      </c>
    </row>
    <row r="4" ht="21" customHeight="1" spans="1:3">
      <c r="A4" s="164"/>
      <c r="B4" s="165" t="s">
        <v>5</v>
      </c>
      <c r="C4" s="130"/>
    </row>
    <row r="5" ht="21" customHeight="1" spans="1:3">
      <c r="A5" s="166"/>
      <c r="B5" s="158" t="s">
        <v>7</v>
      </c>
      <c r="C5" s="167" t="s">
        <v>149</v>
      </c>
    </row>
    <row r="6" ht="21" customHeight="1" spans="1:3">
      <c r="A6" s="168" t="s">
        <v>195</v>
      </c>
      <c r="B6" s="169">
        <v>31.3211131870245</v>
      </c>
      <c r="C6" s="170"/>
    </row>
    <row r="7" ht="21" customHeight="1" spans="1:3">
      <c r="A7" s="168" t="s">
        <v>196</v>
      </c>
      <c r="B7" s="169">
        <v>22.7</v>
      </c>
      <c r="C7" s="171">
        <v>9</v>
      </c>
    </row>
    <row r="8" ht="21" customHeight="1" spans="1:3">
      <c r="A8" s="168" t="s">
        <v>197</v>
      </c>
      <c r="B8" s="169">
        <v>25.9</v>
      </c>
      <c r="C8" s="171">
        <v>7</v>
      </c>
    </row>
    <row r="9" ht="21" customHeight="1" spans="1:3">
      <c r="A9" s="168" t="s">
        <v>198</v>
      </c>
      <c r="B9" s="169">
        <v>12.8113921913811</v>
      </c>
      <c r="C9" s="171">
        <v>12</v>
      </c>
    </row>
    <row r="10" ht="21" customHeight="1" spans="1:3">
      <c r="A10" s="168" t="s">
        <v>199</v>
      </c>
      <c r="B10" s="169">
        <v>40.3543058882865</v>
      </c>
      <c r="C10" s="171">
        <v>3</v>
      </c>
    </row>
    <row r="11" ht="21" customHeight="1" spans="1:3">
      <c r="A11" s="168" t="s">
        <v>200</v>
      </c>
      <c r="B11" s="169">
        <v>22.5275844076511</v>
      </c>
      <c r="C11" s="171">
        <v>11</v>
      </c>
    </row>
    <row r="12" ht="21" customHeight="1" spans="1:3">
      <c r="A12" s="168" t="s">
        <v>201</v>
      </c>
      <c r="B12" s="169">
        <v>43.3</v>
      </c>
      <c r="C12" s="171">
        <v>1</v>
      </c>
    </row>
    <row r="13" ht="21" customHeight="1" spans="1:3">
      <c r="A13" s="168" t="s">
        <v>202</v>
      </c>
      <c r="B13" s="169">
        <v>35.2713334137483</v>
      </c>
      <c r="C13" s="171">
        <v>4</v>
      </c>
    </row>
    <row r="14" ht="21" customHeight="1" spans="1:3">
      <c r="A14" s="168" t="s">
        <v>203</v>
      </c>
      <c r="B14" s="169">
        <v>22.5630827806138</v>
      </c>
      <c r="C14" s="171">
        <v>10</v>
      </c>
    </row>
    <row r="15" ht="21" customHeight="1" spans="1:3">
      <c r="A15" s="168" t="s">
        <v>204</v>
      </c>
      <c r="B15" s="169">
        <v>34.4867784491636</v>
      </c>
      <c r="C15" s="171">
        <v>5</v>
      </c>
    </row>
    <row r="16" ht="21" customHeight="1" spans="1:3">
      <c r="A16" s="168" t="s">
        <v>205</v>
      </c>
      <c r="B16" s="169">
        <v>25.7486568058737</v>
      </c>
      <c r="C16" s="171">
        <v>8</v>
      </c>
    </row>
    <row r="17" ht="21" customHeight="1" spans="1:3">
      <c r="A17" s="168" t="s">
        <v>206</v>
      </c>
      <c r="B17" s="169">
        <v>33.6</v>
      </c>
      <c r="C17" s="171">
        <v>6</v>
      </c>
    </row>
    <row r="18" ht="21" customHeight="1" spans="1:3">
      <c r="A18" s="168" t="s">
        <v>207</v>
      </c>
      <c r="B18" s="169">
        <v>42.9</v>
      </c>
      <c r="C18" s="171">
        <v>2</v>
      </c>
    </row>
    <row r="20" spans="1:3">
      <c r="A20" s="164"/>
      <c r="B20" s="164"/>
      <c r="C20" s="164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G14" sqref="G14"/>
    </sheetView>
  </sheetViews>
  <sheetFormatPr defaultColWidth="9" defaultRowHeight="13.5" outlineLevelCol="3"/>
  <cols>
    <col min="1" max="1" width="15.625" customWidth="1"/>
    <col min="2" max="2" width="19.125" customWidth="1"/>
    <col min="3" max="3" width="13.5" customWidth="1"/>
  </cols>
  <sheetData>
    <row r="1" ht="21" customHeight="1" spans="1:3">
      <c r="A1" s="152" t="s">
        <v>208</v>
      </c>
      <c r="B1" s="152"/>
      <c r="C1" s="152"/>
    </row>
    <row r="2" ht="21" customHeight="1" spans="1:3">
      <c r="A2" s="153" t="s">
        <v>179</v>
      </c>
      <c r="B2" s="153"/>
      <c r="C2" s="153"/>
    </row>
    <row r="3" ht="21" customHeight="1" spans="1:3">
      <c r="A3" s="154"/>
      <c r="B3" s="155" t="s">
        <v>148</v>
      </c>
      <c r="C3" s="156" t="s">
        <v>148</v>
      </c>
    </row>
    <row r="4" ht="21" customHeight="1" spans="1:4">
      <c r="A4" s="157"/>
      <c r="B4" s="158" t="s">
        <v>209</v>
      </c>
      <c r="C4" s="159" t="s">
        <v>149</v>
      </c>
      <c r="D4" s="85"/>
    </row>
    <row r="5" ht="21" customHeight="1" spans="1:3">
      <c r="A5" s="160" t="s">
        <v>210</v>
      </c>
      <c r="B5" s="161">
        <v>40.5526525192217</v>
      </c>
      <c r="C5" s="162"/>
    </row>
    <row r="6" ht="21" customHeight="1" spans="1:3">
      <c r="A6" s="160" t="s">
        <v>211</v>
      </c>
      <c r="B6" s="161">
        <v>72.8162752816615</v>
      </c>
      <c r="C6" s="163">
        <v>3</v>
      </c>
    </row>
    <row r="7" ht="21" customHeight="1" spans="1:3">
      <c r="A7" s="160" t="s">
        <v>212</v>
      </c>
      <c r="B7" s="161">
        <v>-18.2163662059219</v>
      </c>
      <c r="C7" s="163">
        <v>10</v>
      </c>
    </row>
    <row r="8" ht="21" customHeight="1" spans="1:3">
      <c r="A8" s="160" t="s">
        <v>213</v>
      </c>
      <c r="B8" s="161">
        <v>-47.4900304949566</v>
      </c>
      <c r="C8" s="163">
        <v>12</v>
      </c>
    </row>
    <row r="9" ht="21" customHeight="1" spans="1:3">
      <c r="A9" s="160" t="s">
        <v>214</v>
      </c>
      <c r="B9" s="161">
        <v>89.5693539611902</v>
      </c>
      <c r="C9" s="163">
        <v>2</v>
      </c>
    </row>
    <row r="10" ht="21" customHeight="1" spans="1:3">
      <c r="A10" s="160" t="s">
        <v>215</v>
      </c>
      <c r="B10" s="161">
        <v>44.0647415170773</v>
      </c>
      <c r="C10" s="163">
        <v>6</v>
      </c>
    </row>
    <row r="11" ht="21" customHeight="1" spans="1:3">
      <c r="A11" s="160" t="s">
        <v>216</v>
      </c>
      <c r="B11" s="161">
        <v>55.3465077318457</v>
      </c>
      <c r="C11" s="163">
        <v>4</v>
      </c>
    </row>
    <row r="12" ht="21" customHeight="1" spans="1:3">
      <c r="A12" s="160" t="s">
        <v>217</v>
      </c>
      <c r="B12" s="161">
        <v>46.893673527459</v>
      </c>
      <c r="C12" s="163">
        <v>5</v>
      </c>
    </row>
    <row r="13" ht="21" customHeight="1" spans="1:3">
      <c r="A13" s="160" t="s">
        <v>218</v>
      </c>
      <c r="B13" s="161">
        <v>12.2701823409246</v>
      </c>
      <c r="C13" s="163">
        <v>9</v>
      </c>
    </row>
    <row r="14" ht="21" customHeight="1" spans="1:3">
      <c r="A14" s="160" t="s">
        <v>219</v>
      </c>
      <c r="B14" s="161">
        <v>14.8155742957476</v>
      </c>
      <c r="C14" s="163">
        <v>8</v>
      </c>
    </row>
    <row r="15" ht="21" customHeight="1" spans="1:3">
      <c r="A15" s="160" t="s">
        <v>220</v>
      </c>
      <c r="B15" s="161">
        <v>-25.6367888555595</v>
      </c>
      <c r="C15" s="163">
        <v>11</v>
      </c>
    </row>
    <row r="16" ht="21" customHeight="1" spans="1:3">
      <c r="A16" s="160" t="s">
        <v>221</v>
      </c>
      <c r="B16" s="161">
        <v>33.8292572842313</v>
      </c>
      <c r="C16" s="163">
        <v>7</v>
      </c>
    </row>
    <row r="17" ht="21" customHeight="1" spans="1:3">
      <c r="A17" s="160" t="s">
        <v>222</v>
      </c>
      <c r="B17" s="161">
        <v>93.3171411735962</v>
      </c>
      <c r="C17" s="163">
        <v>1</v>
      </c>
    </row>
  </sheetData>
  <mergeCells count="3">
    <mergeCell ref="A1:C1"/>
    <mergeCell ref="A2:C2"/>
    <mergeCell ref="A3:A4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45" zoomScaleNormal="145" workbookViewId="0">
      <selection activeCell="C14" sqref="C14"/>
    </sheetView>
  </sheetViews>
  <sheetFormatPr defaultColWidth="9" defaultRowHeight="13.5" outlineLevelCol="3"/>
  <cols>
    <col min="1" max="1" width="16.5" customWidth="1"/>
    <col min="2" max="2" width="17.5" customWidth="1"/>
    <col min="3" max="3" width="14.5" customWidth="1"/>
  </cols>
  <sheetData>
    <row r="1" ht="21.75" spans="1:4">
      <c r="A1" s="45" t="s">
        <v>223</v>
      </c>
      <c r="B1" s="45"/>
      <c r="C1" s="142"/>
      <c r="D1" s="85"/>
    </row>
    <row r="2" spans="1:3">
      <c r="A2" s="143" t="s">
        <v>179</v>
      </c>
      <c r="B2" s="144"/>
      <c r="C2" s="144"/>
    </row>
    <row r="3" spans="1:3">
      <c r="A3" s="49"/>
      <c r="B3" s="145" t="s">
        <v>4</v>
      </c>
      <c r="C3" s="51" t="s">
        <v>148</v>
      </c>
    </row>
    <row r="4" spans="1:3">
      <c r="A4" s="52"/>
      <c r="B4" s="146" t="s">
        <v>5</v>
      </c>
      <c r="C4" s="54"/>
    </row>
    <row r="5" spans="1:3">
      <c r="A5" s="55"/>
      <c r="B5" s="147" t="s">
        <v>7</v>
      </c>
      <c r="C5" s="57" t="s">
        <v>149</v>
      </c>
    </row>
    <row r="6" spans="1:3">
      <c r="A6" s="148" t="s">
        <v>180</v>
      </c>
      <c r="B6" s="149">
        <v>28.8512479201342</v>
      </c>
      <c r="C6" s="150"/>
    </row>
    <row r="7" spans="1:3">
      <c r="A7" s="148" t="s">
        <v>224</v>
      </c>
      <c r="B7" s="149">
        <v>28.2090515</v>
      </c>
      <c r="C7" s="150">
        <v>12</v>
      </c>
    </row>
    <row r="8" spans="1:3">
      <c r="A8" s="148" t="s">
        <v>225</v>
      </c>
      <c r="B8" s="149">
        <v>29.256</v>
      </c>
      <c r="C8" s="150">
        <v>3</v>
      </c>
    </row>
    <row r="9" spans="1:3">
      <c r="A9" s="148" t="s">
        <v>226</v>
      </c>
      <c r="B9" s="149">
        <v>28.7</v>
      </c>
      <c r="C9" s="150">
        <v>8</v>
      </c>
    </row>
    <row r="10" spans="1:3">
      <c r="A10" s="148" t="s">
        <v>227</v>
      </c>
      <c r="B10" s="149">
        <v>29.07</v>
      </c>
      <c r="C10" s="150">
        <v>4</v>
      </c>
    </row>
    <row r="11" spans="1:3">
      <c r="A11" s="148" t="s">
        <v>228</v>
      </c>
      <c r="B11" s="149">
        <v>28.3</v>
      </c>
      <c r="C11" s="150">
        <v>11</v>
      </c>
    </row>
    <row r="12" spans="1:3">
      <c r="A12" s="148" t="s">
        <v>229</v>
      </c>
      <c r="B12" s="149">
        <v>28.968</v>
      </c>
      <c r="C12" s="150">
        <v>5</v>
      </c>
    </row>
    <row r="13" spans="1:3">
      <c r="A13" s="148" t="s">
        <v>230</v>
      </c>
      <c r="B13" s="149">
        <v>29.37</v>
      </c>
      <c r="C13" s="150">
        <v>2</v>
      </c>
    </row>
    <row r="14" spans="1:3">
      <c r="A14" s="148" t="s">
        <v>231</v>
      </c>
      <c r="B14" s="149">
        <v>28.4</v>
      </c>
      <c r="C14" s="150">
        <v>10</v>
      </c>
    </row>
    <row r="15" spans="1:3">
      <c r="A15" s="148" t="s">
        <v>232</v>
      </c>
      <c r="B15" s="149">
        <v>28.5</v>
      </c>
      <c r="C15" s="150">
        <v>9</v>
      </c>
    </row>
    <row r="16" spans="1:3">
      <c r="A16" s="148" t="s">
        <v>233</v>
      </c>
      <c r="B16" s="149">
        <v>28.8</v>
      </c>
      <c r="C16" s="150">
        <v>7</v>
      </c>
    </row>
    <row r="17" spans="1:3">
      <c r="A17" s="148" t="s">
        <v>234</v>
      </c>
      <c r="B17" s="149">
        <v>29.46</v>
      </c>
      <c r="C17" s="150">
        <v>1</v>
      </c>
    </row>
    <row r="18" spans="1:3">
      <c r="A18" s="151" t="s">
        <v>235</v>
      </c>
      <c r="B18" s="149">
        <v>28.87</v>
      </c>
      <c r="C18" s="150">
        <v>6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="145" zoomScaleNormal="145" workbookViewId="0">
      <selection activeCell="D17" sqref="D17"/>
    </sheetView>
  </sheetViews>
  <sheetFormatPr defaultColWidth="9" defaultRowHeight="13.5" outlineLevelCol="6"/>
  <cols>
    <col min="1" max="1" width="17.5" customWidth="1"/>
    <col min="2" max="2" width="14.875" customWidth="1"/>
    <col min="3" max="3" width="12.625" customWidth="1"/>
    <col min="4" max="4" width="13" customWidth="1"/>
  </cols>
  <sheetData>
    <row r="1" ht="21.75" spans="1:4">
      <c r="A1" s="88" t="s">
        <v>236</v>
      </c>
      <c r="B1" s="89"/>
      <c r="C1" s="89"/>
      <c r="D1" s="89"/>
    </row>
    <row r="2" ht="14.25" spans="1:4">
      <c r="A2" s="90" t="s">
        <v>147</v>
      </c>
      <c r="B2" s="91"/>
      <c r="C2" s="91"/>
      <c r="D2" s="91"/>
    </row>
    <row r="3" ht="15.75" spans="1:4">
      <c r="A3" s="92"/>
      <c r="B3" s="93" t="s">
        <v>3</v>
      </c>
      <c r="C3" s="93" t="s">
        <v>4</v>
      </c>
      <c r="D3" s="93" t="s">
        <v>148</v>
      </c>
    </row>
    <row r="4" ht="15.75" spans="1:4">
      <c r="A4" s="92"/>
      <c r="B4" s="93"/>
      <c r="C4" s="93" t="s">
        <v>5</v>
      </c>
      <c r="D4" s="93"/>
    </row>
    <row r="5" ht="15.75" spans="1:4">
      <c r="A5" s="92"/>
      <c r="B5" s="93" t="s">
        <v>6</v>
      </c>
      <c r="C5" s="93" t="s">
        <v>7</v>
      </c>
      <c r="D5" s="93" t="s">
        <v>149</v>
      </c>
    </row>
    <row r="6" spans="1:4">
      <c r="A6" s="95" t="s">
        <v>150</v>
      </c>
      <c r="B6" s="139" t="s">
        <v>237</v>
      </c>
      <c r="C6" s="140">
        <v>20.46</v>
      </c>
      <c r="D6" s="139"/>
    </row>
    <row r="7" spans="1:4">
      <c r="A7" s="95" t="s">
        <v>238</v>
      </c>
      <c r="B7" s="139" t="s">
        <v>239</v>
      </c>
      <c r="C7" s="140">
        <v>19.29</v>
      </c>
      <c r="D7" s="139"/>
    </row>
    <row r="8" spans="1:4">
      <c r="A8" s="95" t="s">
        <v>151</v>
      </c>
      <c r="B8" s="139" t="s">
        <v>240</v>
      </c>
      <c r="C8" s="140">
        <v>18.08</v>
      </c>
      <c r="D8" s="129">
        <f>RANK(C8,$C$8:$C$19,0)</f>
        <v>4</v>
      </c>
    </row>
    <row r="9" spans="1:4">
      <c r="A9" s="95" t="s">
        <v>152</v>
      </c>
      <c r="B9" s="139" t="s">
        <v>241</v>
      </c>
      <c r="C9" s="140">
        <v>14.69</v>
      </c>
      <c r="D9" s="129">
        <f t="shared" ref="D9:D19" si="0">RANK(C9,$C$8:$C$19,0)</f>
        <v>7</v>
      </c>
    </row>
    <row r="10" spans="1:4">
      <c r="A10" s="95" t="s">
        <v>153</v>
      </c>
      <c r="B10" s="139" t="s">
        <v>242</v>
      </c>
      <c r="C10" s="140">
        <v>13.3</v>
      </c>
      <c r="D10" s="129">
        <f t="shared" si="0"/>
        <v>8</v>
      </c>
    </row>
    <row r="11" spans="1:4">
      <c r="A11" s="95" t="s">
        <v>154</v>
      </c>
      <c r="B11" s="139" t="s">
        <v>243</v>
      </c>
      <c r="C11" s="140">
        <v>26.03</v>
      </c>
      <c r="D11" s="129">
        <f t="shared" si="0"/>
        <v>2</v>
      </c>
    </row>
    <row r="12" spans="1:4">
      <c r="A12" s="95" t="s">
        <v>170</v>
      </c>
      <c r="B12" s="139" t="s">
        <v>244</v>
      </c>
      <c r="C12" s="140">
        <v>3.64</v>
      </c>
      <c r="D12" s="129">
        <f t="shared" si="0"/>
        <v>11</v>
      </c>
    </row>
    <row r="13" spans="1:4">
      <c r="A13" s="95" t="s">
        <v>171</v>
      </c>
      <c r="B13" s="139" t="s">
        <v>245</v>
      </c>
      <c r="C13" s="140">
        <v>12.01</v>
      </c>
      <c r="D13" s="129">
        <f t="shared" si="0"/>
        <v>9</v>
      </c>
    </row>
    <row r="14" spans="1:4">
      <c r="A14" s="95" t="s">
        <v>172</v>
      </c>
      <c r="B14" s="139" t="s">
        <v>246</v>
      </c>
      <c r="C14" s="140">
        <v>26.51</v>
      </c>
      <c r="D14" s="129">
        <f t="shared" si="0"/>
        <v>1</v>
      </c>
    </row>
    <row r="15" spans="1:4">
      <c r="A15" s="95" t="s">
        <v>173</v>
      </c>
      <c r="B15" s="139" t="s">
        <v>247</v>
      </c>
      <c r="C15" s="140">
        <v>15.03</v>
      </c>
      <c r="D15" s="129">
        <f t="shared" si="0"/>
        <v>6</v>
      </c>
    </row>
    <row r="16" spans="1:4">
      <c r="A16" s="95" t="s">
        <v>174</v>
      </c>
      <c r="B16" s="139" t="s">
        <v>248</v>
      </c>
      <c r="C16" s="140">
        <v>19.07</v>
      </c>
      <c r="D16" s="129">
        <f t="shared" si="0"/>
        <v>3</v>
      </c>
    </row>
    <row r="17" spans="1:4">
      <c r="A17" s="95" t="s">
        <v>175</v>
      </c>
      <c r="B17" s="139" t="s">
        <v>249</v>
      </c>
      <c r="C17" s="140">
        <v>1.26</v>
      </c>
      <c r="D17" s="129">
        <f t="shared" si="0"/>
        <v>12</v>
      </c>
    </row>
    <row r="18" spans="1:4">
      <c r="A18" s="95" t="s">
        <v>176</v>
      </c>
      <c r="B18" s="139" t="s">
        <v>250</v>
      </c>
      <c r="C18" s="140">
        <v>16.67</v>
      </c>
      <c r="D18" s="129">
        <f t="shared" si="0"/>
        <v>5</v>
      </c>
    </row>
    <row r="19" spans="1:7">
      <c r="A19" s="95" t="s">
        <v>177</v>
      </c>
      <c r="B19" s="139" t="s">
        <v>251</v>
      </c>
      <c r="C19" s="140">
        <v>10.16</v>
      </c>
      <c r="D19" s="129">
        <f t="shared" si="0"/>
        <v>10</v>
      </c>
      <c r="G19" t="s">
        <v>109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145" zoomScaleNormal="145" workbookViewId="0">
      <selection activeCell="E29" sqref="E29"/>
    </sheetView>
  </sheetViews>
  <sheetFormatPr defaultColWidth="9" defaultRowHeight="13.5" outlineLevelCol="3"/>
  <cols>
    <col min="1" max="1" width="18" customWidth="1"/>
    <col min="2" max="2" width="17.5" customWidth="1"/>
    <col min="3" max="3" width="14.5" customWidth="1"/>
    <col min="4" max="4" width="11.5" customWidth="1"/>
  </cols>
  <sheetData>
    <row r="1" ht="21.75" spans="1:4">
      <c r="A1" s="88" t="s">
        <v>252</v>
      </c>
      <c r="B1" s="89"/>
      <c r="C1" s="89"/>
      <c r="D1" s="89"/>
    </row>
    <row r="2" ht="14.25" spans="1:4">
      <c r="A2" s="90" t="s">
        <v>147</v>
      </c>
      <c r="B2" s="91"/>
      <c r="C2" s="91"/>
      <c r="D2" s="91"/>
    </row>
    <row r="3" ht="15.75" spans="1:4">
      <c r="A3" s="92"/>
      <c r="B3" s="93" t="s">
        <v>3</v>
      </c>
      <c r="C3" s="93" t="s">
        <v>4</v>
      </c>
      <c r="D3" s="93" t="s">
        <v>148</v>
      </c>
    </row>
    <row r="4" ht="15.75" spans="1:4">
      <c r="A4" s="92"/>
      <c r="B4" s="93"/>
      <c r="C4" s="93" t="s">
        <v>5</v>
      </c>
      <c r="D4" s="93"/>
    </row>
    <row r="5" ht="15.75" spans="1:4">
      <c r="A5" s="92"/>
      <c r="B5" s="93" t="s">
        <v>6</v>
      </c>
      <c r="C5" s="93" t="s">
        <v>7</v>
      </c>
      <c r="D5" s="93" t="s">
        <v>149</v>
      </c>
    </row>
    <row r="6" spans="1:4">
      <c r="A6" s="95" t="s">
        <v>150</v>
      </c>
      <c r="B6" s="139" t="s">
        <v>253</v>
      </c>
      <c r="C6" s="140">
        <v>20.13</v>
      </c>
      <c r="D6" s="141"/>
    </row>
    <row r="7" spans="1:4">
      <c r="A7" s="95" t="s">
        <v>238</v>
      </c>
      <c r="B7" s="139" t="s">
        <v>254</v>
      </c>
      <c r="C7" s="140">
        <v>12.75</v>
      </c>
      <c r="D7" s="141"/>
    </row>
    <row r="8" spans="1:4">
      <c r="A8" s="95" t="s">
        <v>151</v>
      </c>
      <c r="B8" s="139" t="s">
        <v>255</v>
      </c>
      <c r="C8" s="140">
        <v>25.93</v>
      </c>
      <c r="D8" s="129">
        <f>RANK(C8,$C$8:$C$19,0)</f>
        <v>1</v>
      </c>
    </row>
    <row r="9" spans="1:4">
      <c r="A9" s="95" t="s">
        <v>152</v>
      </c>
      <c r="B9" s="139" t="s">
        <v>256</v>
      </c>
      <c r="C9" s="140">
        <v>20.41</v>
      </c>
      <c r="D9" s="129">
        <f t="shared" ref="D9:D19" si="0">RANK(C9,$C$8:$C$19,0)</f>
        <v>6</v>
      </c>
    </row>
    <row r="10" spans="1:4">
      <c r="A10" s="95" t="s">
        <v>153</v>
      </c>
      <c r="B10" s="139" t="s">
        <v>257</v>
      </c>
      <c r="C10" s="140">
        <v>14.9</v>
      </c>
      <c r="D10" s="129">
        <f t="shared" si="0"/>
        <v>8</v>
      </c>
    </row>
    <row r="11" spans="1:4">
      <c r="A11" s="95" t="s">
        <v>154</v>
      </c>
      <c r="B11" s="139" t="s">
        <v>258</v>
      </c>
      <c r="C11" s="140">
        <v>23.67</v>
      </c>
      <c r="D11" s="129">
        <f t="shared" si="0"/>
        <v>2</v>
      </c>
    </row>
    <row r="12" spans="1:4">
      <c r="A12" s="95" t="s">
        <v>170</v>
      </c>
      <c r="B12" s="139" t="s">
        <v>259</v>
      </c>
      <c r="C12" s="140">
        <v>1.25</v>
      </c>
      <c r="D12" s="129">
        <f t="shared" si="0"/>
        <v>12</v>
      </c>
    </row>
    <row r="13" spans="1:4">
      <c r="A13" s="95" t="s">
        <v>171</v>
      </c>
      <c r="B13" s="139" t="s">
        <v>260</v>
      </c>
      <c r="C13" s="140">
        <v>16.52</v>
      </c>
      <c r="D13" s="129">
        <f t="shared" si="0"/>
        <v>7</v>
      </c>
    </row>
    <row r="14" spans="1:4">
      <c r="A14" s="95" t="s">
        <v>172</v>
      </c>
      <c r="B14" s="139" t="s">
        <v>261</v>
      </c>
      <c r="C14" s="140">
        <v>14.16</v>
      </c>
      <c r="D14" s="129">
        <f t="shared" si="0"/>
        <v>9</v>
      </c>
    </row>
    <row r="15" spans="1:4">
      <c r="A15" s="95" t="s">
        <v>173</v>
      </c>
      <c r="B15" s="139" t="s">
        <v>262</v>
      </c>
      <c r="C15" s="140">
        <v>20.77</v>
      </c>
      <c r="D15" s="129">
        <f t="shared" si="0"/>
        <v>5</v>
      </c>
    </row>
    <row r="16" spans="1:4">
      <c r="A16" s="95" t="s">
        <v>174</v>
      </c>
      <c r="B16" s="139" t="s">
        <v>263</v>
      </c>
      <c r="C16" s="140">
        <v>20.92</v>
      </c>
      <c r="D16" s="129">
        <f t="shared" si="0"/>
        <v>4</v>
      </c>
    </row>
    <row r="17" spans="1:4">
      <c r="A17" s="95" t="s">
        <v>175</v>
      </c>
      <c r="B17" s="139" t="s">
        <v>264</v>
      </c>
      <c r="C17" s="140">
        <v>4.01</v>
      </c>
      <c r="D17" s="129">
        <f t="shared" si="0"/>
        <v>11</v>
      </c>
    </row>
    <row r="18" spans="1:4">
      <c r="A18" s="95" t="s">
        <v>176</v>
      </c>
      <c r="B18" s="139" t="s">
        <v>265</v>
      </c>
      <c r="C18" s="140">
        <v>22.75</v>
      </c>
      <c r="D18" s="129">
        <f t="shared" si="0"/>
        <v>3</v>
      </c>
    </row>
    <row r="19" spans="1:4">
      <c r="A19" s="95" t="s">
        <v>177</v>
      </c>
      <c r="B19" s="139" t="s">
        <v>266</v>
      </c>
      <c r="C19" s="140">
        <v>4.69</v>
      </c>
      <c r="D19" s="129">
        <f t="shared" si="0"/>
        <v>10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60" zoomScaleNormal="160" workbookViewId="0">
      <selection activeCell="C7" sqref="C7"/>
    </sheetView>
  </sheetViews>
  <sheetFormatPr defaultColWidth="9" defaultRowHeight="13.5" outlineLevelCol="3"/>
  <cols>
    <col min="1" max="1" width="15.375" customWidth="1"/>
    <col min="2" max="2" width="13.375" customWidth="1"/>
    <col min="3" max="3" width="12.125" customWidth="1"/>
    <col min="4" max="4" width="11.5" customWidth="1"/>
  </cols>
  <sheetData>
    <row r="1" ht="21" spans="1:4">
      <c r="A1" s="133" t="s">
        <v>267</v>
      </c>
      <c r="B1" s="133"/>
      <c r="C1" s="133"/>
      <c r="D1" s="133"/>
    </row>
    <row r="2" ht="14.25" spans="1:4">
      <c r="A2" s="134" t="s">
        <v>268</v>
      </c>
      <c r="B2" s="135"/>
      <c r="C2" s="135"/>
      <c r="D2" s="135"/>
    </row>
    <row r="3" ht="15.75" spans="1:4">
      <c r="A3" s="131"/>
      <c r="B3" s="119" t="s">
        <v>3</v>
      </c>
      <c r="C3" s="119" t="s">
        <v>4</v>
      </c>
      <c r="D3" s="118" t="s">
        <v>148</v>
      </c>
    </row>
    <row r="4" ht="15.75" spans="1:4">
      <c r="A4" s="131"/>
      <c r="B4" s="119"/>
      <c r="C4" s="119" t="s">
        <v>5</v>
      </c>
      <c r="D4" s="118"/>
    </row>
    <row r="5" ht="15.75" spans="1:4">
      <c r="A5" s="132"/>
      <c r="B5" s="121" t="s">
        <v>6</v>
      </c>
      <c r="C5" s="121" t="s">
        <v>7</v>
      </c>
      <c r="D5" s="120" t="s">
        <v>149</v>
      </c>
    </row>
    <row r="6" spans="1:4">
      <c r="A6" s="123" t="s">
        <v>150</v>
      </c>
      <c r="B6" s="124">
        <v>5877</v>
      </c>
      <c r="C6" s="125">
        <v>13.4</v>
      </c>
      <c r="D6" s="136"/>
    </row>
    <row r="7" spans="1:4">
      <c r="A7" s="127" t="s">
        <v>151</v>
      </c>
      <c r="B7" s="124">
        <v>8807</v>
      </c>
      <c r="C7" s="125">
        <v>11.9</v>
      </c>
      <c r="D7" s="129">
        <f>RANK(C7,$C$7:$C$18,0)</f>
        <v>11</v>
      </c>
    </row>
    <row r="8" spans="1:4">
      <c r="A8" s="127" t="s">
        <v>152</v>
      </c>
      <c r="B8" s="124">
        <v>8597</v>
      </c>
      <c r="C8" s="125">
        <v>12</v>
      </c>
      <c r="D8" s="129">
        <f t="shared" ref="D8:D18" si="0">RANK(C8,$C$7:$C$18,0)</f>
        <v>10</v>
      </c>
    </row>
    <row r="9" spans="1:4">
      <c r="A9" s="127" t="s">
        <v>153</v>
      </c>
      <c r="B9" s="137">
        <v>8120</v>
      </c>
      <c r="C9" s="138">
        <v>11.8</v>
      </c>
      <c r="D9" s="129">
        <f t="shared" si="0"/>
        <v>12</v>
      </c>
    </row>
    <row r="10" spans="1:4">
      <c r="A10" s="127" t="s">
        <v>154</v>
      </c>
      <c r="B10" s="137">
        <v>7504</v>
      </c>
      <c r="C10" s="138">
        <v>13.6</v>
      </c>
      <c r="D10" s="129">
        <f t="shared" si="0"/>
        <v>7</v>
      </c>
    </row>
    <row r="11" spans="1:4">
      <c r="A11" s="127" t="s">
        <v>155</v>
      </c>
      <c r="B11" s="137">
        <v>5551</v>
      </c>
      <c r="C11" s="138">
        <v>14.6</v>
      </c>
      <c r="D11" s="129">
        <f t="shared" si="0"/>
        <v>2</v>
      </c>
    </row>
    <row r="12" spans="1:4">
      <c r="A12" s="127" t="s">
        <v>156</v>
      </c>
      <c r="B12" s="137">
        <v>5293</v>
      </c>
      <c r="C12" s="138">
        <v>14</v>
      </c>
      <c r="D12" s="129">
        <f t="shared" si="0"/>
        <v>3</v>
      </c>
    </row>
    <row r="13" spans="1:4">
      <c r="A13" s="127" t="s">
        <v>157</v>
      </c>
      <c r="B13" s="137">
        <v>4571</v>
      </c>
      <c r="C13" s="138">
        <v>14.8</v>
      </c>
      <c r="D13" s="129">
        <f t="shared" si="0"/>
        <v>1</v>
      </c>
    </row>
    <row r="14" spans="1:4">
      <c r="A14" s="127" t="s">
        <v>173</v>
      </c>
      <c r="B14" s="137">
        <v>6273</v>
      </c>
      <c r="C14" s="125">
        <v>13.9</v>
      </c>
      <c r="D14" s="129">
        <f t="shared" si="0"/>
        <v>4</v>
      </c>
    </row>
    <row r="15" spans="1:4">
      <c r="A15" s="127" t="s">
        <v>159</v>
      </c>
      <c r="B15" s="137">
        <v>4484</v>
      </c>
      <c r="C15" s="125">
        <v>13.4</v>
      </c>
      <c r="D15" s="129">
        <f t="shared" si="0"/>
        <v>9</v>
      </c>
    </row>
    <row r="16" spans="1:4">
      <c r="A16" s="127" t="s">
        <v>160</v>
      </c>
      <c r="B16" s="137">
        <v>5112</v>
      </c>
      <c r="C16" s="125">
        <v>13.9</v>
      </c>
      <c r="D16" s="129">
        <f t="shared" si="0"/>
        <v>4</v>
      </c>
    </row>
    <row r="17" spans="1:4">
      <c r="A17" s="127" t="s">
        <v>176</v>
      </c>
      <c r="B17" s="137">
        <v>4133</v>
      </c>
      <c r="C17" s="125">
        <v>13.5</v>
      </c>
      <c r="D17" s="129">
        <f t="shared" si="0"/>
        <v>8</v>
      </c>
    </row>
    <row r="18" spans="1:4">
      <c r="A18" s="127" t="s">
        <v>162</v>
      </c>
      <c r="B18" s="137">
        <v>6220</v>
      </c>
      <c r="C18" s="125">
        <v>13.9</v>
      </c>
      <c r="D18" s="129">
        <f t="shared" si="0"/>
        <v>4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60" zoomScaleNormal="160" workbookViewId="0">
      <selection activeCell="D9" sqref="D9"/>
    </sheetView>
  </sheetViews>
  <sheetFormatPr defaultColWidth="9" defaultRowHeight="13.5" outlineLevelCol="3"/>
  <cols>
    <col min="1" max="1" width="15.625" customWidth="1"/>
    <col min="2" max="2" width="13.25" customWidth="1"/>
    <col min="3" max="3" width="14.625" customWidth="1"/>
    <col min="4" max="4" width="19.5" customWidth="1"/>
  </cols>
  <sheetData>
    <row r="1" ht="21.75" spans="1:4">
      <c r="A1" s="115" t="s">
        <v>269</v>
      </c>
      <c r="B1" s="130"/>
      <c r="C1" s="130"/>
      <c r="D1" s="130"/>
    </row>
    <row r="2" ht="14.25" spans="1:4">
      <c r="A2" s="116" t="s">
        <v>268</v>
      </c>
      <c r="B2" s="117"/>
      <c r="C2" s="117"/>
      <c r="D2" s="117"/>
    </row>
    <row r="3" ht="15.75" spans="1:4">
      <c r="A3" s="131"/>
      <c r="B3" s="119" t="s">
        <v>3</v>
      </c>
      <c r="C3" s="119" t="s">
        <v>4</v>
      </c>
      <c r="D3" s="118" t="s">
        <v>148</v>
      </c>
    </row>
    <row r="4" ht="15.75" spans="1:4">
      <c r="A4" s="131"/>
      <c r="B4" s="119"/>
      <c r="C4" s="119" t="s">
        <v>5</v>
      </c>
      <c r="D4" s="118"/>
    </row>
    <row r="5" ht="15.75" spans="1:4">
      <c r="A5" s="132"/>
      <c r="B5" s="121" t="s">
        <v>6</v>
      </c>
      <c r="C5" s="121" t="s">
        <v>7</v>
      </c>
      <c r="D5" s="120" t="s">
        <v>149</v>
      </c>
    </row>
    <row r="6" spans="1:4">
      <c r="A6" s="123" t="s">
        <v>150</v>
      </c>
      <c r="B6" s="124">
        <v>4148.94185206704</v>
      </c>
      <c r="C6" s="125">
        <v>15.4</v>
      </c>
      <c r="D6" s="126"/>
    </row>
    <row r="7" spans="1:4">
      <c r="A7" s="127" t="s">
        <v>151</v>
      </c>
      <c r="B7" s="124">
        <v>5577.89023879149</v>
      </c>
      <c r="C7" s="125">
        <v>15.02</v>
      </c>
      <c r="D7" s="129">
        <f>RANK(C7,$C$7:$C$18,0)</f>
        <v>11</v>
      </c>
    </row>
    <row r="8" spans="1:4">
      <c r="A8" s="127" t="s">
        <v>152</v>
      </c>
      <c r="B8" s="124">
        <v>5898.16545629203</v>
      </c>
      <c r="C8" s="125">
        <v>15.12</v>
      </c>
      <c r="D8" s="129">
        <f t="shared" ref="D8:D18" si="0">RANK(C8,$C$7:$C$18,0)</f>
        <v>10</v>
      </c>
    </row>
    <row r="9" spans="1:4">
      <c r="A9" s="127" t="s">
        <v>153</v>
      </c>
      <c r="B9" s="124">
        <v>5605.84527065472</v>
      </c>
      <c r="C9" s="125">
        <v>14.92</v>
      </c>
      <c r="D9" s="129">
        <f t="shared" si="0"/>
        <v>12</v>
      </c>
    </row>
    <row r="10" spans="1:4">
      <c r="A10" s="127" t="s">
        <v>154</v>
      </c>
      <c r="B10" s="124">
        <v>5739.6510572192</v>
      </c>
      <c r="C10" s="125">
        <v>15.54</v>
      </c>
      <c r="D10" s="129">
        <f t="shared" si="0"/>
        <v>6</v>
      </c>
    </row>
    <row r="11" spans="1:4">
      <c r="A11" s="127" t="s">
        <v>155</v>
      </c>
      <c r="B11" s="124">
        <v>4395.0833990856</v>
      </c>
      <c r="C11" s="125">
        <v>16.1</v>
      </c>
      <c r="D11" s="129">
        <f t="shared" si="0"/>
        <v>2</v>
      </c>
    </row>
    <row r="12" spans="1:4">
      <c r="A12" s="127" t="s">
        <v>156</v>
      </c>
      <c r="B12" s="124">
        <v>3813.344041248</v>
      </c>
      <c r="C12" s="125">
        <v>16</v>
      </c>
      <c r="D12" s="129">
        <f t="shared" si="0"/>
        <v>3</v>
      </c>
    </row>
    <row r="13" spans="1:4">
      <c r="A13" s="127" t="s">
        <v>157</v>
      </c>
      <c r="B13" s="124">
        <v>3291.23438592</v>
      </c>
      <c r="C13" s="128">
        <v>16.32</v>
      </c>
      <c r="D13" s="129">
        <f t="shared" si="0"/>
        <v>1</v>
      </c>
    </row>
    <row r="14" spans="1:4">
      <c r="A14" s="127" t="s">
        <v>173</v>
      </c>
      <c r="B14" s="124">
        <v>5029.6518430704</v>
      </c>
      <c r="C14" s="128">
        <v>15.44</v>
      </c>
      <c r="D14" s="129">
        <f t="shared" si="0"/>
        <v>7</v>
      </c>
    </row>
    <row r="15" spans="1:4">
      <c r="A15" s="127" t="s">
        <v>159</v>
      </c>
      <c r="B15" s="124">
        <v>3180.20646069302</v>
      </c>
      <c r="C15" s="125">
        <v>15.34</v>
      </c>
      <c r="D15" s="129">
        <f t="shared" si="0"/>
        <v>8</v>
      </c>
    </row>
    <row r="16" spans="1:4">
      <c r="A16" s="127" t="s">
        <v>160</v>
      </c>
      <c r="B16" s="124">
        <v>3548.15173952563</v>
      </c>
      <c r="C16" s="125">
        <v>15.84</v>
      </c>
      <c r="D16" s="129">
        <f t="shared" si="0"/>
        <v>4</v>
      </c>
    </row>
    <row r="17" spans="1:4">
      <c r="A17" s="127" t="s">
        <v>176</v>
      </c>
      <c r="B17" s="124">
        <v>2648.52147384</v>
      </c>
      <c r="C17" s="128">
        <v>15.244</v>
      </c>
      <c r="D17" s="129">
        <f t="shared" si="0"/>
        <v>9</v>
      </c>
    </row>
    <row r="18" spans="1:4">
      <c r="A18" s="127" t="s">
        <v>162</v>
      </c>
      <c r="B18" s="124">
        <v>4944.413008332</v>
      </c>
      <c r="C18" s="128">
        <v>15.74</v>
      </c>
      <c r="D18" s="129">
        <f t="shared" si="0"/>
        <v>5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75" zoomScaleNormal="175" workbookViewId="0">
      <selection activeCell="D17" sqref="D17"/>
    </sheetView>
  </sheetViews>
  <sheetFormatPr defaultColWidth="9" defaultRowHeight="13.5" outlineLevelCol="3"/>
  <cols>
    <col min="1" max="1" width="15.625" customWidth="1"/>
    <col min="2" max="2" width="15.125" customWidth="1"/>
    <col min="3" max="3" width="15.5" customWidth="1"/>
    <col min="4" max="4" width="17.125" customWidth="1"/>
  </cols>
  <sheetData>
    <row r="1" ht="21.75" spans="1:4">
      <c r="A1" s="115" t="s">
        <v>270</v>
      </c>
      <c r="B1" s="115"/>
      <c r="C1" s="115"/>
      <c r="D1" s="115"/>
    </row>
    <row r="2" ht="14.25" spans="1:4">
      <c r="A2" s="116" t="s">
        <v>268</v>
      </c>
      <c r="B2" s="117"/>
      <c r="C2" s="117"/>
      <c r="D2" s="117"/>
    </row>
    <row r="3" ht="15.75" spans="1:4">
      <c r="A3" s="118"/>
      <c r="B3" s="119" t="s">
        <v>3</v>
      </c>
      <c r="C3" s="119" t="s">
        <v>4</v>
      </c>
      <c r="D3" s="118" t="s">
        <v>148</v>
      </c>
    </row>
    <row r="4" ht="15.75" spans="1:4">
      <c r="A4" s="118"/>
      <c r="B4" s="119"/>
      <c r="C4" s="119" t="s">
        <v>5</v>
      </c>
      <c r="D4" s="118"/>
    </row>
    <row r="5" ht="15.75" spans="1:4">
      <c r="A5" s="120"/>
      <c r="B5" s="121" t="s">
        <v>6</v>
      </c>
      <c r="C5" s="121" t="s">
        <v>7</v>
      </c>
      <c r="D5" s="122" t="s">
        <v>149</v>
      </c>
    </row>
    <row r="6" spans="1:4">
      <c r="A6" s="123" t="s">
        <v>271</v>
      </c>
      <c r="B6" s="124">
        <v>8340.22780039908</v>
      </c>
      <c r="C6" s="125">
        <v>11.39</v>
      </c>
      <c r="D6" s="126"/>
    </row>
    <row r="7" spans="1:4">
      <c r="A7" s="127" t="s">
        <v>151</v>
      </c>
      <c r="B7" s="124">
        <v>9474.78134682086</v>
      </c>
      <c r="C7" s="128">
        <v>11.64</v>
      </c>
      <c r="D7" s="129">
        <f>RANK(C7,$C$7:$C$18,0)</f>
        <v>5</v>
      </c>
    </row>
    <row r="8" spans="1:4">
      <c r="A8" s="127" t="s">
        <v>152</v>
      </c>
      <c r="B8" s="124">
        <v>9392.58360535424</v>
      </c>
      <c r="C8" s="128">
        <v>11.34</v>
      </c>
      <c r="D8" s="129">
        <f t="shared" ref="D8:D18" si="0">RANK(C8,$C$7:$C$18,0)</f>
        <v>8</v>
      </c>
    </row>
    <row r="9" spans="1:4">
      <c r="A9" s="127" t="s">
        <v>153</v>
      </c>
      <c r="B9" s="124">
        <v>9089.11274815642</v>
      </c>
      <c r="C9" s="128">
        <v>11.04</v>
      </c>
      <c r="D9" s="129">
        <f t="shared" si="0"/>
        <v>11</v>
      </c>
    </row>
    <row r="10" spans="1:4">
      <c r="A10" s="127" t="s">
        <v>154</v>
      </c>
      <c r="B10" s="124">
        <v>9339.75777438836</v>
      </c>
      <c r="C10" s="128">
        <v>11.844</v>
      </c>
      <c r="D10" s="129">
        <f t="shared" si="0"/>
        <v>4</v>
      </c>
    </row>
    <row r="11" spans="1:4">
      <c r="A11" s="127" t="s">
        <v>155</v>
      </c>
      <c r="B11" s="124">
        <v>8034.52191011309</v>
      </c>
      <c r="C11" s="128">
        <v>12.0444</v>
      </c>
      <c r="D11" s="129">
        <f t="shared" si="0"/>
        <v>3</v>
      </c>
    </row>
    <row r="12" spans="1:4">
      <c r="A12" s="127" t="s">
        <v>156</v>
      </c>
      <c r="B12" s="124">
        <v>8049.1082371128</v>
      </c>
      <c r="C12" s="128">
        <v>11.54</v>
      </c>
      <c r="D12" s="129">
        <f t="shared" si="0"/>
        <v>6</v>
      </c>
    </row>
    <row r="13" spans="1:4">
      <c r="A13" s="127" t="s">
        <v>157</v>
      </c>
      <c r="B13" s="124">
        <v>7632.41299959757</v>
      </c>
      <c r="C13" s="128">
        <v>11.44</v>
      </c>
      <c r="D13" s="129">
        <f t="shared" si="0"/>
        <v>7</v>
      </c>
    </row>
    <row r="14" spans="1:4">
      <c r="A14" s="127" t="s">
        <v>173</v>
      </c>
      <c r="B14" s="124">
        <v>8173.66035985824</v>
      </c>
      <c r="C14" s="128">
        <v>12.34</v>
      </c>
      <c r="D14" s="129">
        <f t="shared" si="0"/>
        <v>1</v>
      </c>
    </row>
    <row r="15" spans="1:4">
      <c r="A15" s="127" t="s">
        <v>159</v>
      </c>
      <c r="B15" s="124">
        <v>7839.96564531398</v>
      </c>
      <c r="C15" s="128">
        <v>11.24</v>
      </c>
      <c r="D15" s="129">
        <f t="shared" si="0"/>
        <v>9</v>
      </c>
    </row>
    <row r="16" spans="1:4">
      <c r="A16" s="127" t="s">
        <v>160</v>
      </c>
      <c r="B16" s="124">
        <v>7811.12856033065</v>
      </c>
      <c r="C16" s="128">
        <v>11.14</v>
      </c>
      <c r="D16" s="129">
        <f t="shared" si="0"/>
        <v>10</v>
      </c>
    </row>
    <row r="17" spans="1:4">
      <c r="A17" s="127" t="s">
        <v>176</v>
      </c>
      <c r="B17" s="124">
        <v>7477.08746471551</v>
      </c>
      <c r="C17" s="128">
        <v>10.94</v>
      </c>
      <c r="D17" s="129">
        <f t="shared" si="0"/>
        <v>12</v>
      </c>
    </row>
    <row r="18" spans="1:4">
      <c r="A18" s="127" t="s">
        <v>162</v>
      </c>
      <c r="B18" s="124">
        <v>8343.61820042688</v>
      </c>
      <c r="C18" s="128">
        <v>12.14</v>
      </c>
      <c r="D18" s="129">
        <f t="shared" si="0"/>
        <v>2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45" zoomScaleNormal="145" workbookViewId="0">
      <selection activeCell="D13" sqref="D13"/>
    </sheetView>
  </sheetViews>
  <sheetFormatPr defaultColWidth="9" defaultRowHeight="13.5" outlineLevelCol="3"/>
  <cols>
    <col min="1" max="1" width="17.375" customWidth="1"/>
    <col min="2" max="2" width="16.5" customWidth="1"/>
    <col min="3" max="3" width="12.875" customWidth="1"/>
    <col min="4" max="4" width="14.5" customWidth="1"/>
  </cols>
  <sheetData>
    <row r="1" ht="21.75" spans="1:4">
      <c r="A1" s="88" t="s">
        <v>272</v>
      </c>
      <c r="B1" s="89"/>
      <c r="C1" s="89"/>
      <c r="D1" s="89"/>
    </row>
    <row r="2" ht="14.25" spans="1:4">
      <c r="A2" s="90" t="s">
        <v>147</v>
      </c>
      <c r="B2" s="91"/>
      <c r="C2" s="91"/>
      <c r="D2" s="91"/>
    </row>
    <row r="3" ht="15.75" spans="1:4">
      <c r="A3" s="92"/>
      <c r="B3" s="93" t="s">
        <v>3</v>
      </c>
      <c r="C3" s="93" t="s">
        <v>4</v>
      </c>
      <c r="D3" s="94" t="s">
        <v>148</v>
      </c>
    </row>
    <row r="4" ht="15.75" spans="1:4">
      <c r="A4" s="92"/>
      <c r="B4" s="93"/>
      <c r="C4" s="93" t="s">
        <v>5</v>
      </c>
      <c r="D4" s="94"/>
    </row>
    <row r="5" ht="15.75" spans="1:4">
      <c r="A5" s="92"/>
      <c r="B5" s="93" t="s">
        <v>6</v>
      </c>
      <c r="C5" s="93" t="s">
        <v>7</v>
      </c>
      <c r="D5" s="94" t="s">
        <v>149</v>
      </c>
    </row>
    <row r="6" s="1" customFormat="1" ht="14.25" spans="1:4">
      <c r="A6" s="108" t="s">
        <v>150</v>
      </c>
      <c r="B6" s="109">
        <v>1678081.8832</v>
      </c>
      <c r="C6" s="110">
        <v>34.81392</v>
      </c>
      <c r="D6" s="111"/>
    </row>
    <row r="7" ht="14.25" spans="1:4">
      <c r="A7" s="95" t="s">
        <v>151</v>
      </c>
      <c r="B7" s="112">
        <v>147878.8</v>
      </c>
      <c r="C7" s="113">
        <v>8.35199</v>
      </c>
      <c r="D7" s="114">
        <v>10</v>
      </c>
    </row>
    <row r="8" ht="14.25" spans="1:4">
      <c r="A8" s="95" t="s">
        <v>152</v>
      </c>
      <c r="B8" s="112">
        <v>183068.87</v>
      </c>
      <c r="C8" s="113">
        <v>36.72059</v>
      </c>
      <c r="D8" s="114">
        <v>7</v>
      </c>
    </row>
    <row r="9" ht="14.25" spans="1:4">
      <c r="A9" s="95" t="s">
        <v>153</v>
      </c>
      <c r="B9" s="112">
        <v>58468.82</v>
      </c>
      <c r="C9" s="113">
        <v>21.81004</v>
      </c>
      <c r="D9" s="114">
        <v>9</v>
      </c>
    </row>
    <row r="10" ht="14.25" spans="1:4">
      <c r="A10" s="95" t="s">
        <v>154</v>
      </c>
      <c r="B10" s="112">
        <v>311919.373</v>
      </c>
      <c r="C10" s="113">
        <v>63.98684</v>
      </c>
      <c r="D10" s="114">
        <v>1</v>
      </c>
    </row>
    <row r="11" ht="14.25" spans="1:4">
      <c r="A11" s="95" t="s">
        <v>170</v>
      </c>
      <c r="B11" s="112">
        <v>186297.43</v>
      </c>
      <c r="C11" s="113">
        <v>39.3398</v>
      </c>
      <c r="D11" s="114">
        <v>4</v>
      </c>
    </row>
    <row r="12" ht="14.25" spans="1:4">
      <c r="A12" s="95" t="s">
        <v>171</v>
      </c>
      <c r="B12" s="112">
        <v>147155.923</v>
      </c>
      <c r="C12" s="113">
        <v>39.3786</v>
      </c>
      <c r="D12" s="114">
        <v>3</v>
      </c>
    </row>
    <row r="13" ht="14.25" spans="1:4">
      <c r="A13" s="95" t="s">
        <v>172</v>
      </c>
      <c r="B13" s="112">
        <v>167968.86</v>
      </c>
      <c r="C13" s="113">
        <v>40.67744</v>
      </c>
      <c r="D13" s="114">
        <v>2</v>
      </c>
    </row>
    <row r="14" ht="14.25" spans="1:4">
      <c r="A14" s="95" t="s">
        <v>173</v>
      </c>
      <c r="B14" s="112">
        <v>148832.6</v>
      </c>
      <c r="C14" s="113">
        <v>39.38247</v>
      </c>
      <c r="D14" s="114">
        <v>3</v>
      </c>
    </row>
    <row r="15" ht="14.25" spans="1:4">
      <c r="A15" s="95" t="s">
        <v>174</v>
      </c>
      <c r="B15" s="112">
        <v>27832.9957</v>
      </c>
      <c r="C15" s="113">
        <v>-56.7811</v>
      </c>
      <c r="D15" s="114">
        <v>11</v>
      </c>
    </row>
    <row r="16" ht="14.25" spans="1:4">
      <c r="A16" s="95" t="s">
        <v>175</v>
      </c>
      <c r="B16" s="112">
        <v>65959</v>
      </c>
      <c r="C16" s="113">
        <v>38.27593</v>
      </c>
      <c r="D16" s="114">
        <v>6</v>
      </c>
    </row>
    <row r="17" ht="14.25" spans="1:4">
      <c r="A17" s="95" t="s">
        <v>176</v>
      </c>
      <c r="B17" s="112">
        <v>16450</v>
      </c>
      <c r="C17" s="113">
        <v>32.55439</v>
      </c>
      <c r="D17" s="114">
        <v>8</v>
      </c>
    </row>
    <row r="18" ht="14.25" spans="1:4">
      <c r="A18" s="95" t="s">
        <v>177</v>
      </c>
      <c r="B18" s="112">
        <v>144655.007</v>
      </c>
      <c r="C18" s="113">
        <v>38.82438</v>
      </c>
      <c r="D18" s="114">
        <v>5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115" zoomScaleNormal="115" workbookViewId="0">
      <selection activeCell="F8" sqref="F8"/>
    </sheetView>
  </sheetViews>
  <sheetFormatPr defaultColWidth="9" defaultRowHeight="13.5" outlineLevelCol="3"/>
  <cols>
    <col min="1" max="2" width="14.125" customWidth="1"/>
    <col min="3" max="3" width="12.875" customWidth="1"/>
    <col min="4" max="4" width="13" customWidth="1"/>
  </cols>
  <sheetData>
    <row r="1" ht="21.75" spans="1:4">
      <c r="A1" s="88" t="s">
        <v>273</v>
      </c>
      <c r="B1" s="89"/>
      <c r="C1" s="89"/>
      <c r="D1" s="89"/>
    </row>
    <row r="2" ht="14.25" spans="1:4">
      <c r="A2" s="90" t="s">
        <v>274</v>
      </c>
      <c r="B2" s="91"/>
      <c r="C2" s="91"/>
      <c r="D2" s="91"/>
    </row>
    <row r="3" ht="15.75" spans="1:4">
      <c r="A3" s="92"/>
      <c r="B3" s="93" t="s">
        <v>3</v>
      </c>
      <c r="C3" s="93" t="s">
        <v>4</v>
      </c>
      <c r="D3" s="94" t="s">
        <v>148</v>
      </c>
    </row>
    <row r="4" ht="15.75" spans="1:4">
      <c r="A4" s="92"/>
      <c r="B4" s="93"/>
      <c r="C4" s="93" t="s">
        <v>5</v>
      </c>
      <c r="D4" s="94"/>
    </row>
    <row r="5" ht="15.75" spans="1:4">
      <c r="A5" s="92"/>
      <c r="B5" s="93" t="s">
        <v>6</v>
      </c>
      <c r="C5" s="93" t="s">
        <v>7</v>
      </c>
      <c r="D5" s="94" t="s">
        <v>149</v>
      </c>
    </row>
    <row r="6" ht="15.75" spans="1:4">
      <c r="A6" s="95" t="s">
        <v>150</v>
      </c>
      <c r="B6" s="99">
        <v>868</v>
      </c>
      <c r="C6" s="100"/>
      <c r="D6" s="101"/>
    </row>
    <row r="7" ht="15.75" spans="1:4">
      <c r="A7" s="95" t="s">
        <v>151</v>
      </c>
      <c r="B7" s="102"/>
      <c r="C7" s="100"/>
      <c r="D7" s="103"/>
    </row>
    <row r="8" ht="15.75" spans="1:4">
      <c r="A8" s="95" t="s">
        <v>152</v>
      </c>
      <c r="B8" s="102"/>
      <c r="C8" s="100"/>
      <c r="D8" s="103"/>
    </row>
    <row r="9" spans="1:4">
      <c r="A9" s="95" t="s">
        <v>153</v>
      </c>
      <c r="B9" s="104"/>
      <c r="C9" s="105"/>
      <c r="D9" s="101"/>
    </row>
    <row r="10" ht="15.75" spans="1:4">
      <c r="A10" s="95" t="s">
        <v>154</v>
      </c>
      <c r="B10" s="106">
        <v>176.6</v>
      </c>
      <c r="C10" s="100"/>
      <c r="D10" s="103"/>
    </row>
    <row r="11" ht="15.75" spans="1:4">
      <c r="A11" s="95" t="s">
        <v>170</v>
      </c>
      <c r="B11" s="106">
        <v>676.4</v>
      </c>
      <c r="C11" s="100"/>
      <c r="D11" s="103"/>
    </row>
    <row r="12" ht="15.75" spans="1:4">
      <c r="A12" s="95" t="s">
        <v>171</v>
      </c>
      <c r="B12" s="102"/>
      <c r="C12" s="107"/>
      <c r="D12" s="103"/>
    </row>
    <row r="13" ht="15.75" spans="1:4">
      <c r="A13" s="95" t="s">
        <v>172</v>
      </c>
      <c r="B13" s="102"/>
      <c r="C13" s="100"/>
      <c r="D13" s="103"/>
    </row>
    <row r="14" ht="15.75" spans="1:4">
      <c r="A14" s="95" t="s">
        <v>173</v>
      </c>
      <c r="B14" s="106">
        <v>15</v>
      </c>
      <c r="C14" s="107"/>
      <c r="D14" s="103"/>
    </row>
    <row r="15" spans="1:4">
      <c r="A15" s="95" t="s">
        <v>174</v>
      </c>
      <c r="B15" s="104"/>
      <c r="C15" s="105"/>
      <c r="D15" s="101"/>
    </row>
    <row r="16" ht="15.75" spans="1:4">
      <c r="A16" s="95" t="s">
        <v>175</v>
      </c>
      <c r="B16" s="102"/>
      <c r="C16" s="100"/>
      <c r="D16" s="101"/>
    </row>
    <row r="17" spans="1:4">
      <c r="A17" s="95" t="s">
        <v>176</v>
      </c>
      <c r="B17" s="104"/>
      <c r="C17" s="105"/>
      <c r="D17" s="101"/>
    </row>
    <row r="18" ht="15.75" spans="1:4">
      <c r="A18" s="95" t="s">
        <v>177</v>
      </c>
      <c r="B18" s="102"/>
      <c r="C18" s="100"/>
      <c r="D18" s="101"/>
    </row>
    <row r="19" spans="1:1">
      <c r="A19" t="s">
        <v>275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30" zoomScaleNormal="130" workbookViewId="0">
      <selection activeCell="F16" sqref="F16"/>
    </sheetView>
  </sheetViews>
  <sheetFormatPr defaultColWidth="9" defaultRowHeight="13.5" outlineLevelCol="3"/>
  <cols>
    <col min="1" max="1" width="13.875" customWidth="1"/>
    <col min="2" max="2" width="13.75" customWidth="1"/>
    <col min="3" max="3" width="12.625" customWidth="1"/>
    <col min="4" max="4" width="13.075" customWidth="1"/>
  </cols>
  <sheetData>
    <row r="1" ht="21.75" spans="1:4">
      <c r="A1" s="88" t="s">
        <v>276</v>
      </c>
      <c r="B1" s="89"/>
      <c r="C1" s="89"/>
      <c r="D1" s="89"/>
    </row>
    <row r="2" ht="14.25" spans="1:4">
      <c r="A2" s="90" t="s">
        <v>274</v>
      </c>
      <c r="B2" s="91"/>
      <c r="C2" s="91"/>
      <c r="D2" s="91"/>
    </row>
    <row r="3" ht="15.75" spans="1:4">
      <c r="A3" s="92"/>
      <c r="B3" s="93" t="s">
        <v>3</v>
      </c>
      <c r="C3" s="93" t="s">
        <v>4</v>
      </c>
      <c r="D3" s="94" t="s">
        <v>148</v>
      </c>
    </row>
    <row r="4" ht="15.75" spans="1:4">
      <c r="A4" s="92"/>
      <c r="B4" s="93"/>
      <c r="C4" s="93" t="s">
        <v>5</v>
      </c>
      <c r="D4" s="94"/>
    </row>
    <row r="5" ht="15.75" spans="1:4">
      <c r="A5" s="92"/>
      <c r="B5" s="93" t="s">
        <v>6</v>
      </c>
      <c r="C5" s="93" t="s">
        <v>7</v>
      </c>
      <c r="D5" s="94" t="s">
        <v>149</v>
      </c>
    </row>
    <row r="6" spans="1:4">
      <c r="A6" s="95" t="s">
        <v>150</v>
      </c>
      <c r="B6" s="96"/>
      <c r="C6" s="97"/>
      <c r="D6" s="98"/>
    </row>
    <row r="7" spans="1:4">
      <c r="A7" s="95" t="s">
        <v>151</v>
      </c>
      <c r="B7" s="96"/>
      <c r="C7" s="97"/>
      <c r="D7" s="98"/>
    </row>
    <row r="8" spans="1:4">
      <c r="A8" s="95" t="s">
        <v>152</v>
      </c>
      <c r="B8" s="96"/>
      <c r="C8" s="97"/>
      <c r="D8" s="98"/>
    </row>
    <row r="9" spans="1:4">
      <c r="A9" s="95" t="s">
        <v>153</v>
      </c>
      <c r="B9" s="96"/>
      <c r="C9" s="97"/>
      <c r="D9" s="98"/>
    </row>
    <row r="10" spans="1:4">
      <c r="A10" s="95" t="s">
        <v>154</v>
      </c>
      <c r="B10" s="96"/>
      <c r="C10" s="97"/>
      <c r="D10" s="98"/>
    </row>
    <row r="11" spans="1:4">
      <c r="A11" s="95" t="s">
        <v>170</v>
      </c>
      <c r="B11" s="96"/>
      <c r="C11" s="97"/>
      <c r="D11" s="98"/>
    </row>
    <row r="12" spans="1:4">
      <c r="A12" s="95" t="s">
        <v>171</v>
      </c>
      <c r="B12" s="96"/>
      <c r="C12" s="97"/>
      <c r="D12" s="98"/>
    </row>
    <row r="13" spans="1:4">
      <c r="A13" s="95" t="s">
        <v>172</v>
      </c>
      <c r="B13" s="96"/>
      <c r="C13" s="97"/>
      <c r="D13" s="98"/>
    </row>
    <row r="14" spans="1:4">
      <c r="A14" s="95" t="s">
        <v>173</v>
      </c>
      <c r="B14" s="96"/>
      <c r="C14" s="97"/>
      <c r="D14" s="98"/>
    </row>
    <row r="15" spans="1:4">
      <c r="A15" s="95" t="s">
        <v>174</v>
      </c>
      <c r="B15" s="96"/>
      <c r="C15" s="97"/>
      <c r="D15" s="98"/>
    </row>
    <row r="16" spans="1:4">
      <c r="A16" s="95" t="s">
        <v>175</v>
      </c>
      <c r="B16" s="96"/>
      <c r="C16" s="97"/>
      <c r="D16" s="98"/>
    </row>
    <row r="17" spans="1:4">
      <c r="A17" s="95" t="s">
        <v>176</v>
      </c>
      <c r="B17" s="96"/>
      <c r="C17" s="97"/>
      <c r="D17" s="98"/>
    </row>
    <row r="18" spans="1:4">
      <c r="A18" s="95" t="s">
        <v>177</v>
      </c>
      <c r="B18" s="96"/>
      <c r="C18" s="97"/>
      <c r="D18" s="98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C16" sqref="C16"/>
    </sheetView>
  </sheetViews>
  <sheetFormatPr defaultColWidth="9" defaultRowHeight="13.5" outlineLevelCol="6"/>
  <cols>
    <col min="1" max="1" width="17.75" customWidth="1"/>
    <col min="2" max="2" width="17.625" customWidth="1"/>
    <col min="3" max="3" width="14.5" customWidth="1"/>
  </cols>
  <sheetData>
    <row r="1" ht="21" customHeight="1" spans="1:3">
      <c r="A1" s="45" t="s">
        <v>277</v>
      </c>
      <c r="B1" s="45"/>
      <c r="C1" s="45"/>
    </row>
    <row r="2" ht="21" customHeight="1" spans="1:3">
      <c r="A2" s="75" t="s">
        <v>278</v>
      </c>
      <c r="B2" s="76"/>
      <c r="C2" s="76"/>
    </row>
    <row r="3" ht="21" customHeight="1" spans="1:3">
      <c r="A3" s="77"/>
      <c r="B3" s="78" t="s">
        <v>279</v>
      </c>
      <c r="C3" s="79" t="s">
        <v>148</v>
      </c>
    </row>
    <row r="4" ht="21" customHeight="1" spans="1:3">
      <c r="A4" s="77"/>
      <c r="B4" s="80" t="s">
        <v>280</v>
      </c>
      <c r="C4" s="81"/>
    </row>
    <row r="5" ht="21" customHeight="1" spans="1:3">
      <c r="A5" s="77"/>
      <c r="B5" s="82" t="s">
        <v>281</v>
      </c>
      <c r="C5" s="83" t="s">
        <v>149</v>
      </c>
    </row>
    <row r="6" ht="21" customHeight="1" spans="1:6">
      <c r="A6" s="58" t="s">
        <v>282</v>
      </c>
      <c r="B6" s="18">
        <v>20.7</v>
      </c>
      <c r="C6" s="73"/>
      <c r="D6" s="84"/>
      <c r="E6" s="38"/>
      <c r="F6" s="86"/>
    </row>
    <row r="7" ht="21" customHeight="1" spans="1:6">
      <c r="A7" s="62" t="s">
        <v>283</v>
      </c>
      <c r="B7" s="22">
        <v>15.5</v>
      </c>
      <c r="C7" s="24">
        <v>12</v>
      </c>
      <c r="D7" s="34"/>
      <c r="E7" s="35"/>
      <c r="F7" s="36"/>
    </row>
    <row r="8" ht="21" customHeight="1" spans="1:6">
      <c r="A8" s="62" t="s">
        <v>284</v>
      </c>
      <c r="B8" s="22">
        <v>18.5</v>
      </c>
      <c r="C8" s="24">
        <v>11</v>
      </c>
      <c r="D8" s="34"/>
      <c r="E8" s="35"/>
      <c r="F8" s="36"/>
    </row>
    <row r="9" ht="21" customHeight="1" spans="1:6">
      <c r="A9" s="62" t="s">
        <v>285</v>
      </c>
      <c r="B9" s="22">
        <v>32.6</v>
      </c>
      <c r="C9" s="24">
        <v>3</v>
      </c>
      <c r="D9" s="34"/>
      <c r="E9" s="35"/>
      <c r="F9" s="36"/>
    </row>
    <row r="10" ht="21" customHeight="1" spans="1:6">
      <c r="A10" s="62" t="s">
        <v>286</v>
      </c>
      <c r="B10" s="22">
        <v>22.5</v>
      </c>
      <c r="C10" s="24">
        <v>7</v>
      </c>
      <c r="D10" s="34"/>
      <c r="E10" s="35"/>
      <c r="F10" s="36"/>
    </row>
    <row r="11" s="1" customFormat="1" ht="21" customHeight="1" spans="1:6">
      <c r="A11" s="58" t="s">
        <v>287</v>
      </c>
      <c r="B11" s="18">
        <v>31.3</v>
      </c>
      <c r="C11" s="27">
        <v>4</v>
      </c>
      <c r="D11" s="37"/>
      <c r="E11" s="32"/>
      <c r="F11" s="38"/>
    </row>
    <row r="12" ht="21" customHeight="1" spans="1:6">
      <c r="A12" s="62" t="s">
        <v>288</v>
      </c>
      <c r="B12" s="22">
        <v>15.5</v>
      </c>
      <c r="C12" s="24">
        <v>12</v>
      </c>
      <c r="D12" s="34"/>
      <c r="E12" s="35"/>
      <c r="F12" s="36"/>
    </row>
    <row r="13" ht="21" customHeight="1" spans="1:6">
      <c r="A13" s="62" t="s">
        <v>289</v>
      </c>
      <c r="B13" s="22">
        <v>24.1</v>
      </c>
      <c r="C13" s="24">
        <v>5</v>
      </c>
      <c r="D13" s="34"/>
      <c r="E13" s="35"/>
      <c r="F13" s="36"/>
    </row>
    <row r="14" ht="21" customHeight="1" spans="1:6">
      <c r="A14" s="62" t="s">
        <v>290</v>
      </c>
      <c r="B14" s="22">
        <v>20.3</v>
      </c>
      <c r="C14" s="24">
        <v>10</v>
      </c>
      <c r="D14" s="34"/>
      <c r="E14" s="35"/>
      <c r="F14" s="36"/>
    </row>
    <row r="15" ht="21" customHeight="1" spans="1:6">
      <c r="A15" s="62" t="s">
        <v>291</v>
      </c>
      <c r="B15" s="22">
        <v>21.3</v>
      </c>
      <c r="C15" s="24">
        <v>8</v>
      </c>
      <c r="D15" s="34"/>
      <c r="E15" s="35"/>
      <c r="F15" s="36"/>
    </row>
    <row r="16" ht="21" customHeight="1" spans="1:6">
      <c r="A16" s="62" t="s">
        <v>292</v>
      </c>
      <c r="B16" s="22">
        <v>10.3</v>
      </c>
      <c r="C16" s="24">
        <v>14</v>
      </c>
      <c r="D16" s="34"/>
      <c r="E16" s="35"/>
      <c r="F16" s="36"/>
    </row>
    <row r="17" ht="21" customHeight="1" spans="1:6">
      <c r="A17" s="62" t="s">
        <v>293</v>
      </c>
      <c r="B17" s="22">
        <v>20.5</v>
      </c>
      <c r="C17" s="24">
        <v>9</v>
      </c>
      <c r="D17" s="34"/>
      <c r="E17" s="35"/>
      <c r="F17" s="36" t="s">
        <v>294</v>
      </c>
    </row>
    <row r="18" ht="21" customHeight="1" spans="1:6">
      <c r="A18" s="62" t="s">
        <v>295</v>
      </c>
      <c r="B18" s="22">
        <v>24.1</v>
      </c>
      <c r="C18" s="24">
        <v>5</v>
      </c>
      <c r="D18" s="34"/>
      <c r="E18" s="35"/>
      <c r="F18" s="36"/>
    </row>
    <row r="19" ht="21" customHeight="1" spans="1:6">
      <c r="A19" s="62" t="s">
        <v>296</v>
      </c>
      <c r="B19" s="22">
        <v>32.9</v>
      </c>
      <c r="C19" s="24">
        <v>2</v>
      </c>
      <c r="D19" s="34"/>
      <c r="E19" s="35"/>
      <c r="F19" s="36"/>
    </row>
    <row r="20" ht="21" customHeight="1" spans="1:6">
      <c r="A20" s="62" t="s">
        <v>297</v>
      </c>
      <c r="B20" s="28">
        <v>52.9</v>
      </c>
      <c r="C20" s="24">
        <v>1</v>
      </c>
      <c r="D20" s="34"/>
      <c r="E20" s="35"/>
      <c r="F20" s="36"/>
    </row>
    <row r="21" spans="4:6">
      <c r="D21" s="39"/>
      <c r="E21" s="35"/>
      <c r="F21" s="36"/>
    </row>
    <row r="22" spans="4:6">
      <c r="D22" s="39"/>
      <c r="E22" s="35"/>
      <c r="F22" s="36"/>
    </row>
    <row r="23" spans="4:6">
      <c r="D23" s="39"/>
      <c r="E23" s="35"/>
      <c r="F23" s="36"/>
    </row>
    <row r="24" spans="4:6">
      <c r="D24" s="39"/>
      <c r="E24" s="35"/>
      <c r="F24" s="36"/>
    </row>
    <row r="25" spans="4:7">
      <c r="D25" s="41"/>
      <c r="E25" s="35"/>
      <c r="F25" s="87"/>
      <c r="G25" s="85"/>
    </row>
    <row r="26" spans="4:7">
      <c r="D26" s="85"/>
      <c r="E26" s="85"/>
      <c r="F26" s="85"/>
      <c r="G26" s="85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C15" sqref="C15"/>
    </sheetView>
  </sheetViews>
  <sheetFormatPr defaultColWidth="9" defaultRowHeight="13.5" outlineLevelCol="2"/>
  <cols>
    <col min="1" max="1" width="15.5" customWidth="1"/>
    <col min="2" max="2" width="13" style="44" customWidth="1"/>
    <col min="3" max="3" width="13.625" customWidth="1"/>
  </cols>
  <sheetData>
    <row r="1" ht="21" customHeight="1" spans="1:3">
      <c r="A1" s="45" t="s">
        <v>298</v>
      </c>
      <c r="B1" s="45"/>
      <c r="C1" s="45"/>
    </row>
    <row r="2" ht="21" customHeight="1" spans="1:3">
      <c r="A2" s="62" t="s">
        <v>299</v>
      </c>
      <c r="B2" s="66"/>
      <c r="C2" s="66"/>
    </row>
    <row r="3" ht="21" customHeight="1" spans="1:3">
      <c r="A3" s="67"/>
      <c r="B3" s="68" t="s">
        <v>300</v>
      </c>
      <c r="C3" s="66" t="s">
        <v>148</v>
      </c>
    </row>
    <row r="4" ht="21" customHeight="1" spans="1:3">
      <c r="A4" s="67"/>
      <c r="B4" s="69"/>
      <c r="C4" s="70"/>
    </row>
    <row r="5" ht="21" customHeight="1" spans="1:3">
      <c r="A5" s="67"/>
      <c r="B5" s="71" t="s">
        <v>301</v>
      </c>
      <c r="C5" s="72" t="s">
        <v>149</v>
      </c>
    </row>
    <row r="6" s="1" customFormat="1" ht="21" customHeight="1" spans="1:3">
      <c r="A6" s="58" t="s">
        <v>282</v>
      </c>
      <c r="B6" s="18">
        <v>16.9</v>
      </c>
      <c r="C6" s="73"/>
    </row>
    <row r="7" ht="21" customHeight="1" spans="1:3">
      <c r="A7" s="62" t="s">
        <v>283</v>
      </c>
      <c r="B7" s="22">
        <v>18.5</v>
      </c>
      <c r="C7" s="24">
        <v>8</v>
      </c>
    </row>
    <row r="8" ht="21" customHeight="1" spans="1:3">
      <c r="A8" s="62" t="s">
        <v>284</v>
      </c>
      <c r="B8" s="22">
        <v>27.6</v>
      </c>
      <c r="C8" s="24">
        <v>2</v>
      </c>
    </row>
    <row r="9" ht="21" customHeight="1" spans="1:3">
      <c r="A9" s="62" t="s">
        <v>285</v>
      </c>
      <c r="B9" s="22">
        <v>16.9</v>
      </c>
      <c r="C9" s="24">
        <v>9</v>
      </c>
    </row>
    <row r="10" ht="21" customHeight="1" spans="1:3">
      <c r="A10" s="62" t="s">
        <v>286</v>
      </c>
      <c r="B10" s="22">
        <v>13.9</v>
      </c>
      <c r="C10" s="24">
        <v>11</v>
      </c>
    </row>
    <row r="11" s="1" customFormat="1" ht="21" customHeight="1" spans="1:3">
      <c r="A11" s="58" t="s">
        <v>287</v>
      </c>
      <c r="B11" s="18">
        <v>20</v>
      </c>
      <c r="C11" s="27">
        <v>5</v>
      </c>
    </row>
    <row r="12" ht="21" customHeight="1" spans="1:3">
      <c r="A12" s="62" t="s">
        <v>288</v>
      </c>
      <c r="B12" s="22">
        <v>10.1</v>
      </c>
      <c r="C12" s="24">
        <v>14</v>
      </c>
    </row>
    <row r="13" ht="21" customHeight="1" spans="1:3">
      <c r="A13" s="62" t="s">
        <v>289</v>
      </c>
      <c r="B13" s="22">
        <v>11.6</v>
      </c>
      <c r="C13" s="24">
        <v>12</v>
      </c>
    </row>
    <row r="14" ht="21" customHeight="1" spans="1:3">
      <c r="A14" s="62" t="s">
        <v>290</v>
      </c>
      <c r="B14" s="22">
        <v>11.2</v>
      </c>
      <c r="C14" s="24">
        <v>13</v>
      </c>
    </row>
    <row r="15" ht="21" customHeight="1" spans="1:3">
      <c r="A15" s="62" t="s">
        <v>291</v>
      </c>
      <c r="B15" s="22">
        <v>20.1</v>
      </c>
      <c r="C15" s="24">
        <v>4</v>
      </c>
    </row>
    <row r="16" ht="21" customHeight="1" spans="1:3">
      <c r="A16" s="62" t="s">
        <v>292</v>
      </c>
      <c r="B16" s="22">
        <v>14.7</v>
      </c>
      <c r="C16" s="24">
        <v>10</v>
      </c>
    </row>
    <row r="17" ht="21" customHeight="1" spans="1:3">
      <c r="A17" s="62" t="s">
        <v>293</v>
      </c>
      <c r="B17" s="22">
        <v>21.5</v>
      </c>
      <c r="C17" s="24">
        <v>3</v>
      </c>
    </row>
    <row r="18" ht="21" customHeight="1" spans="1:3">
      <c r="A18" s="62" t="s">
        <v>295</v>
      </c>
      <c r="B18" s="22">
        <v>18.8</v>
      </c>
      <c r="C18" s="24">
        <v>6</v>
      </c>
    </row>
    <row r="19" ht="21" customHeight="1" spans="1:3">
      <c r="A19" s="62" t="s">
        <v>296</v>
      </c>
      <c r="B19" s="22">
        <v>18.7</v>
      </c>
      <c r="C19" s="24">
        <v>7</v>
      </c>
    </row>
    <row r="20" ht="21" customHeight="1" spans="1:3">
      <c r="A20" s="62" t="s">
        <v>297</v>
      </c>
      <c r="B20" s="28">
        <v>39.9</v>
      </c>
      <c r="C20" s="74">
        <v>1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C10" sqref="C10"/>
    </sheetView>
  </sheetViews>
  <sheetFormatPr defaultColWidth="9" defaultRowHeight="13.5" outlineLevelCol="3"/>
  <cols>
    <col min="1" max="1" width="15.875" customWidth="1"/>
    <col min="2" max="2" width="13.25" customWidth="1"/>
    <col min="3" max="3" width="12.375" style="44" customWidth="1"/>
    <col min="4" max="4" width="12.125" customWidth="1"/>
  </cols>
  <sheetData>
    <row r="1" ht="21" customHeight="1" spans="1:4">
      <c r="A1" s="45" t="s">
        <v>302</v>
      </c>
      <c r="B1" s="45"/>
      <c r="C1" s="45"/>
      <c r="D1" s="45"/>
    </row>
    <row r="2" ht="21" customHeight="1" spans="1:4">
      <c r="A2" s="46" t="s">
        <v>30</v>
      </c>
      <c r="B2" s="47"/>
      <c r="C2" s="47"/>
      <c r="D2" s="48"/>
    </row>
    <row r="3" ht="21" customHeight="1" spans="1:4">
      <c r="A3" s="49"/>
      <c r="B3" s="49" t="s">
        <v>303</v>
      </c>
      <c r="C3" s="50" t="s">
        <v>300</v>
      </c>
      <c r="D3" s="51" t="s">
        <v>148</v>
      </c>
    </row>
    <row r="4" ht="21" customHeight="1" spans="1:4">
      <c r="A4" s="52"/>
      <c r="B4" s="52"/>
      <c r="C4" s="53"/>
      <c r="D4" s="54"/>
    </row>
    <row r="5" ht="21" customHeight="1" spans="1:4">
      <c r="A5" s="55"/>
      <c r="B5" s="55" t="s">
        <v>304</v>
      </c>
      <c r="C5" s="56" t="s">
        <v>305</v>
      </c>
      <c r="D5" s="57" t="s">
        <v>149</v>
      </c>
    </row>
    <row r="6" s="1" customFormat="1" ht="21" customHeight="1" spans="1:4">
      <c r="A6" s="58" t="s">
        <v>282</v>
      </c>
      <c r="B6" s="59">
        <v>865.047</v>
      </c>
      <c r="C6" s="60">
        <v>15.7</v>
      </c>
      <c r="D6" s="61"/>
    </row>
    <row r="7" ht="21" customHeight="1" spans="1:4">
      <c r="A7" s="62" t="s">
        <v>283</v>
      </c>
      <c r="B7" s="63">
        <v>303.0754</v>
      </c>
      <c r="C7" s="63">
        <v>10.3</v>
      </c>
      <c r="D7" s="24">
        <f>RANK(C7,C$7:C$20)</f>
        <v>14</v>
      </c>
    </row>
    <row r="8" ht="21" customHeight="1" spans="1:4">
      <c r="A8" s="62" t="s">
        <v>284</v>
      </c>
      <c r="B8" s="63">
        <v>60.8376</v>
      </c>
      <c r="C8" s="63">
        <v>16.3</v>
      </c>
      <c r="D8" s="24">
        <f t="shared" ref="D8:D20" si="0">RANK(C8,C$7:C$20)</f>
        <v>9</v>
      </c>
    </row>
    <row r="9" ht="21" customHeight="1" spans="1:4">
      <c r="A9" s="62" t="s">
        <v>285</v>
      </c>
      <c r="B9" s="63">
        <v>31.284</v>
      </c>
      <c r="C9" s="63">
        <v>20.9</v>
      </c>
      <c r="D9" s="24">
        <f t="shared" si="0"/>
        <v>5</v>
      </c>
    </row>
    <row r="10" ht="21" customHeight="1" spans="1:4">
      <c r="A10" s="62" t="s">
        <v>286</v>
      </c>
      <c r="B10" s="63">
        <v>49.1947</v>
      </c>
      <c r="C10" s="63">
        <v>16</v>
      </c>
      <c r="D10" s="24">
        <f t="shared" si="0"/>
        <v>11</v>
      </c>
    </row>
    <row r="11" s="1" customFormat="1" ht="21" customHeight="1" spans="1:4">
      <c r="A11" s="58" t="s">
        <v>287</v>
      </c>
      <c r="B11" s="60">
        <v>26.5402</v>
      </c>
      <c r="C11" s="60">
        <v>20.5</v>
      </c>
      <c r="D11" s="27">
        <f t="shared" si="0"/>
        <v>7</v>
      </c>
    </row>
    <row r="12" ht="21" customHeight="1" spans="1:4">
      <c r="A12" s="62" t="s">
        <v>288</v>
      </c>
      <c r="B12" s="63">
        <v>45.3253</v>
      </c>
      <c r="C12" s="63">
        <v>16.2</v>
      </c>
      <c r="D12" s="24">
        <f t="shared" si="0"/>
        <v>10</v>
      </c>
    </row>
    <row r="13" ht="21" customHeight="1" spans="1:4">
      <c r="A13" s="62" t="s">
        <v>289</v>
      </c>
      <c r="B13" s="63">
        <v>62.5327</v>
      </c>
      <c r="C13" s="63">
        <v>13.3</v>
      </c>
      <c r="D13" s="24">
        <f t="shared" si="0"/>
        <v>13</v>
      </c>
    </row>
    <row r="14" ht="21" customHeight="1" spans="1:4">
      <c r="A14" s="62" t="s">
        <v>290</v>
      </c>
      <c r="B14" s="64">
        <v>10.5708</v>
      </c>
      <c r="C14" s="63">
        <v>24.6</v>
      </c>
      <c r="D14" s="24">
        <f t="shared" si="0"/>
        <v>2</v>
      </c>
    </row>
    <row r="15" ht="21" customHeight="1" spans="1:4">
      <c r="A15" s="62" t="s">
        <v>291</v>
      </c>
      <c r="B15" s="64">
        <v>24.4324</v>
      </c>
      <c r="C15" s="63">
        <v>23</v>
      </c>
      <c r="D15" s="24">
        <f t="shared" si="0"/>
        <v>3</v>
      </c>
    </row>
    <row r="16" ht="21" customHeight="1" spans="1:4">
      <c r="A16" s="62" t="s">
        <v>292</v>
      </c>
      <c r="B16" s="64">
        <v>52.2442</v>
      </c>
      <c r="C16" s="63">
        <v>16.4</v>
      </c>
      <c r="D16" s="24">
        <f t="shared" si="0"/>
        <v>8</v>
      </c>
    </row>
    <row r="17" ht="21" customHeight="1" spans="1:4">
      <c r="A17" s="62" t="s">
        <v>293</v>
      </c>
      <c r="B17" s="64">
        <v>42.7621</v>
      </c>
      <c r="C17" s="63">
        <v>20.6</v>
      </c>
      <c r="D17" s="24">
        <f t="shared" si="0"/>
        <v>6</v>
      </c>
    </row>
    <row r="18" ht="21" customHeight="1" spans="1:4">
      <c r="A18" s="62" t="s">
        <v>295</v>
      </c>
      <c r="B18" s="64">
        <v>32.3593</v>
      </c>
      <c r="C18" s="63">
        <v>21.6</v>
      </c>
      <c r="D18" s="24">
        <f t="shared" si="0"/>
        <v>4</v>
      </c>
    </row>
    <row r="19" ht="21" customHeight="1" spans="1:4">
      <c r="A19" s="62" t="s">
        <v>296</v>
      </c>
      <c r="B19" s="64">
        <v>29.4879</v>
      </c>
      <c r="C19" s="63">
        <v>29.1</v>
      </c>
      <c r="D19" s="24">
        <f t="shared" si="0"/>
        <v>1</v>
      </c>
    </row>
    <row r="20" ht="21" customHeight="1" spans="1:4">
      <c r="A20" s="62" t="s">
        <v>297</v>
      </c>
      <c r="B20" s="64">
        <v>15.2607</v>
      </c>
      <c r="C20" s="65">
        <v>13.7</v>
      </c>
      <c r="D20" s="24">
        <f t="shared" si="0"/>
        <v>12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zoomScale="115" zoomScaleNormal="115" workbookViewId="0">
      <selection activeCell="D15" sqref="D15"/>
    </sheetView>
  </sheetViews>
  <sheetFormatPr defaultColWidth="9" defaultRowHeight="13.5"/>
  <cols>
    <col min="1" max="1" width="12.375" customWidth="1"/>
    <col min="2" max="2" width="12.5" style="2" customWidth="1"/>
    <col min="3" max="3" width="12.5" style="3" customWidth="1"/>
    <col min="4" max="4" width="13.25" customWidth="1"/>
  </cols>
  <sheetData>
    <row r="1" ht="21" customHeight="1" spans="1:4">
      <c r="A1" s="4" t="s">
        <v>306</v>
      </c>
      <c r="B1" s="4"/>
      <c r="C1" s="4"/>
      <c r="D1" s="4"/>
    </row>
    <row r="2" ht="21" customHeight="1" spans="1:4">
      <c r="A2" s="5" t="s">
        <v>30</v>
      </c>
      <c r="B2" s="6"/>
      <c r="C2" s="6"/>
      <c r="D2" s="6"/>
    </row>
    <row r="3" ht="21" customHeight="1" spans="1:4">
      <c r="A3" s="7"/>
      <c r="B3" s="8" t="s">
        <v>303</v>
      </c>
      <c r="C3" s="9" t="s">
        <v>280</v>
      </c>
      <c r="D3" s="10" t="s">
        <v>148</v>
      </c>
    </row>
    <row r="4" ht="21" customHeight="1" spans="1:4">
      <c r="A4" s="7"/>
      <c r="B4" s="11"/>
      <c r="C4" s="12"/>
      <c r="D4" s="13"/>
    </row>
    <row r="5" ht="21" customHeight="1" spans="1:4">
      <c r="A5" s="7"/>
      <c r="B5" s="14" t="s">
        <v>304</v>
      </c>
      <c r="C5" s="15" t="s">
        <v>307</v>
      </c>
      <c r="D5" s="16" t="s">
        <v>149</v>
      </c>
    </row>
    <row r="6" ht="21" customHeight="1" spans="1:9">
      <c r="A6" s="17" t="s">
        <v>308</v>
      </c>
      <c r="B6" s="18">
        <v>758.0048</v>
      </c>
      <c r="C6" s="19">
        <v>54</v>
      </c>
      <c r="D6" s="20"/>
      <c r="E6" s="31"/>
      <c r="F6" s="32"/>
      <c r="G6" s="32"/>
      <c r="H6" s="33"/>
      <c r="I6" s="33"/>
    </row>
    <row r="7" ht="21" customHeight="1" spans="1:9">
      <c r="A7" s="21" t="s">
        <v>309</v>
      </c>
      <c r="B7" s="22">
        <v>388.591</v>
      </c>
      <c r="C7" s="23">
        <v>60.3</v>
      </c>
      <c r="D7" s="24">
        <v>6</v>
      </c>
      <c r="E7" s="34"/>
      <c r="F7" s="35"/>
      <c r="G7" s="35"/>
      <c r="H7" s="36"/>
      <c r="I7" s="36"/>
    </row>
    <row r="8" ht="21" customHeight="1" spans="1:9">
      <c r="A8" s="21" t="s">
        <v>310</v>
      </c>
      <c r="B8" s="22">
        <v>36.2001</v>
      </c>
      <c r="C8" s="23">
        <v>53.4</v>
      </c>
      <c r="D8" s="24">
        <v>7</v>
      </c>
      <c r="E8" s="34"/>
      <c r="F8" s="35"/>
      <c r="G8" s="35"/>
      <c r="H8" s="36"/>
      <c r="I8" s="36"/>
    </row>
    <row r="9" ht="21" customHeight="1" spans="1:9">
      <c r="A9" s="21" t="s">
        <v>311</v>
      </c>
      <c r="B9" s="22">
        <v>11.4486</v>
      </c>
      <c r="C9" s="23">
        <v>7.5</v>
      </c>
      <c r="D9" s="24">
        <v>12</v>
      </c>
      <c r="E9" s="34"/>
      <c r="F9" s="35"/>
      <c r="G9" s="35"/>
      <c r="H9" s="36"/>
      <c r="I9" s="36"/>
    </row>
    <row r="10" ht="21" customHeight="1" spans="1:9">
      <c r="A10" s="21" t="s">
        <v>312</v>
      </c>
      <c r="B10" s="22">
        <v>31.2967</v>
      </c>
      <c r="C10" s="23">
        <v>-2.6</v>
      </c>
      <c r="D10" s="24">
        <v>14</v>
      </c>
      <c r="E10" s="34"/>
      <c r="F10" s="35"/>
      <c r="G10" s="35"/>
      <c r="H10" s="36"/>
      <c r="I10" s="36"/>
    </row>
    <row r="11" s="1" customFormat="1" ht="21" customHeight="1" spans="1:9">
      <c r="A11" s="25" t="s">
        <v>313</v>
      </c>
      <c r="B11" s="18">
        <v>63.986</v>
      </c>
      <c r="C11" s="26">
        <v>16.7</v>
      </c>
      <c r="D11" s="27">
        <v>10</v>
      </c>
      <c r="E11" s="37"/>
      <c r="F11" s="32"/>
      <c r="G11" s="32"/>
      <c r="H11" s="38"/>
      <c r="I11" s="38"/>
    </row>
    <row r="12" ht="21" customHeight="1" spans="1:9">
      <c r="A12" s="21" t="s">
        <v>314</v>
      </c>
      <c r="B12" s="22">
        <v>53.3969</v>
      </c>
      <c r="C12" s="23">
        <v>19.5</v>
      </c>
      <c r="D12" s="24">
        <v>9</v>
      </c>
      <c r="E12" s="34"/>
      <c r="F12" s="35"/>
      <c r="G12" s="35"/>
      <c r="H12" s="36"/>
      <c r="I12" s="36"/>
    </row>
    <row r="13" ht="21" customHeight="1" spans="1:9">
      <c r="A13" s="21" t="s">
        <v>315</v>
      </c>
      <c r="B13" s="22">
        <v>31.4973</v>
      </c>
      <c r="C13" s="23">
        <v>158.5</v>
      </c>
      <c r="D13" s="24">
        <v>2</v>
      </c>
      <c r="E13" s="34"/>
      <c r="F13" s="35"/>
      <c r="G13" s="35"/>
      <c r="H13" s="36"/>
      <c r="I13" s="36"/>
    </row>
    <row r="14" ht="21" customHeight="1" spans="1:9">
      <c r="A14" s="21" t="s">
        <v>316</v>
      </c>
      <c r="B14" s="22">
        <v>4.0402</v>
      </c>
      <c r="C14" s="23">
        <v>540.4</v>
      </c>
      <c r="D14" s="24">
        <v>1</v>
      </c>
      <c r="E14" s="34"/>
      <c r="F14" s="35"/>
      <c r="G14" s="35"/>
      <c r="H14" s="36"/>
      <c r="I14" s="36"/>
    </row>
    <row r="15" ht="21" customHeight="1" spans="1:9">
      <c r="A15" s="21" t="s">
        <v>317</v>
      </c>
      <c r="B15" s="22">
        <v>25.9183</v>
      </c>
      <c r="C15" s="23">
        <v>151.6</v>
      </c>
      <c r="D15" s="24">
        <v>3</v>
      </c>
      <c r="E15" s="34"/>
      <c r="F15" s="35"/>
      <c r="G15" s="35"/>
      <c r="H15" s="36"/>
      <c r="I15" s="36"/>
    </row>
    <row r="16" ht="21" customHeight="1" spans="1:9">
      <c r="A16" s="21" t="s">
        <v>318</v>
      </c>
      <c r="B16" s="22">
        <v>55.8434</v>
      </c>
      <c r="C16" s="23">
        <v>112.2</v>
      </c>
      <c r="D16" s="24">
        <v>4</v>
      </c>
      <c r="E16" s="34"/>
      <c r="F16" s="35"/>
      <c r="G16" s="35"/>
      <c r="H16" s="36"/>
      <c r="I16" s="36"/>
    </row>
    <row r="17" ht="21" customHeight="1" spans="1:9">
      <c r="A17" s="21" t="s">
        <v>319</v>
      </c>
      <c r="B17" s="22">
        <v>43.9614</v>
      </c>
      <c r="C17" s="23">
        <v>83</v>
      </c>
      <c r="D17" s="24">
        <v>5</v>
      </c>
      <c r="E17" s="34"/>
      <c r="F17" s="35"/>
      <c r="G17" s="35"/>
      <c r="H17" s="36"/>
      <c r="I17" s="36"/>
    </row>
    <row r="18" ht="21" customHeight="1" spans="1:9">
      <c r="A18" s="21" t="s">
        <v>320</v>
      </c>
      <c r="B18" s="22">
        <v>2.4666</v>
      </c>
      <c r="C18" s="23">
        <v>-0.6</v>
      </c>
      <c r="D18" s="24">
        <v>13</v>
      </c>
      <c r="E18" s="34"/>
      <c r="F18" s="35"/>
      <c r="G18" s="35"/>
      <c r="H18" s="36"/>
      <c r="I18" s="36"/>
    </row>
    <row r="19" ht="21" customHeight="1" spans="1:9">
      <c r="A19" s="21" t="s">
        <v>321</v>
      </c>
      <c r="B19" s="22">
        <v>7.003</v>
      </c>
      <c r="C19" s="23">
        <v>21.2</v>
      </c>
      <c r="D19" s="24">
        <v>8</v>
      </c>
      <c r="E19" s="34"/>
      <c r="F19" s="35"/>
      <c r="G19" s="35"/>
      <c r="H19" s="36"/>
      <c r="I19" s="36"/>
    </row>
    <row r="20" ht="21" customHeight="1" spans="1:9">
      <c r="A20" s="21" t="s">
        <v>322</v>
      </c>
      <c r="B20" s="28">
        <v>2.3553</v>
      </c>
      <c r="C20" s="29">
        <v>8.9</v>
      </c>
      <c r="D20" s="24">
        <v>11</v>
      </c>
      <c r="E20" s="34"/>
      <c r="F20" s="35"/>
      <c r="G20" s="35"/>
      <c r="H20" s="36"/>
      <c r="I20" s="36"/>
    </row>
    <row r="21" ht="15.75" spans="4:9">
      <c r="D21" s="30"/>
      <c r="E21" s="39"/>
      <c r="F21" s="35"/>
      <c r="G21" s="35"/>
      <c r="H21" s="36"/>
      <c r="I21" s="36"/>
    </row>
    <row r="22" ht="15.75" spans="4:9">
      <c r="D22" s="30"/>
      <c r="E22" s="39"/>
      <c r="F22" s="35"/>
      <c r="G22" s="35"/>
      <c r="H22" s="36"/>
      <c r="I22" s="36"/>
    </row>
    <row r="23" ht="15.75" spans="4:9">
      <c r="D23" s="30"/>
      <c r="E23" s="39"/>
      <c r="F23" s="35"/>
      <c r="G23" s="35"/>
      <c r="H23" s="36"/>
      <c r="I23" s="36"/>
    </row>
    <row r="24" ht="15.75" spans="4:9">
      <c r="D24" s="30"/>
      <c r="E24" s="39"/>
      <c r="F24" s="35"/>
      <c r="G24" s="35"/>
      <c r="H24" s="40"/>
      <c r="I24" s="40"/>
    </row>
    <row r="25" spans="5:9">
      <c r="E25" s="41"/>
      <c r="F25" s="42"/>
      <c r="G25" s="42"/>
      <c r="H25" s="43"/>
      <c r="I25" s="43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主要经济指标完成情况（一）</vt:lpstr>
      <vt:lpstr>主要经济指标完成情况（二）</vt:lpstr>
      <vt:lpstr>主要经济指标完成情况（三）</vt:lpstr>
      <vt:lpstr>主要经济指标完成情况（四）</vt:lpstr>
      <vt:lpstr>主要经济指标完成情况（五）</vt:lpstr>
      <vt:lpstr>主要经济指标完成情况（六）</vt:lpstr>
      <vt:lpstr>主要经济指标完成情况（七）</vt:lpstr>
      <vt:lpstr>分县（市、区）GDP</vt:lpstr>
      <vt:lpstr>分县（市、区）规模工业综合指标</vt:lpstr>
      <vt:lpstr>分县（市、区）规模工业增加值</vt:lpstr>
      <vt:lpstr>分县（市、区）固定资产投资</vt:lpstr>
      <vt:lpstr>分县（市、区）产业投资</vt:lpstr>
      <vt:lpstr>分县（市、区）社会消费品零售总额</vt:lpstr>
      <vt:lpstr>分县（市、区）财政一般预算收入</vt:lpstr>
      <vt:lpstr>分县（市、区）财政总收入</vt:lpstr>
      <vt:lpstr>分县（市、区）全体居民可支配收入</vt:lpstr>
      <vt:lpstr>分县（市、区）农民人均可支配收入</vt:lpstr>
      <vt:lpstr>分县（市、区）城镇居民人均可支配收入</vt:lpstr>
      <vt:lpstr>分县（市、区）内资</vt:lpstr>
      <vt:lpstr>分县（市、区）外资</vt:lpstr>
      <vt:lpstr>分县（市、区）进出口</vt:lpstr>
      <vt:lpstr>分市州固定资产投资</vt:lpstr>
      <vt:lpstr>分市州规模工业增加值</vt:lpstr>
      <vt:lpstr>分市州地方财政收入</vt:lpstr>
      <vt:lpstr>分市州出口总额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greatwall</cp:lastModifiedBy>
  <dcterms:created xsi:type="dcterms:W3CDTF">2016-11-17T01:52:00Z</dcterms:created>
  <cp:lastPrinted>2016-11-17T01:53:00Z</cp:lastPrinted>
  <dcterms:modified xsi:type="dcterms:W3CDTF">2021-04-22T21:31:44Z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</Properties>
</file>