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425" windowHeight="9840" tabRatio="768" firstSheet="4" activeTab="5"/>
  </bookViews>
  <sheets>
    <sheet name="主要经济指标完成情况（一）" sheetId="6" r:id="rId1"/>
    <sheet name="主要经济指标完成情况（二）" sheetId="7" r:id="rId2"/>
    <sheet name="主要经济指标完成情况（三）" sheetId="8" r:id="rId3"/>
    <sheet name="主要经济指标完成情况（四）" sheetId="9" r:id="rId4"/>
    <sheet name="主要经济指标完成情况（五）" sheetId="10" r:id="rId5"/>
    <sheet name="主要经济指标完成情况（六）" sheetId="11" r:id="rId6"/>
    <sheet name="主要经济指标完成情况（七）" sheetId="12" r:id="rId7"/>
    <sheet name="分县（市、区）GDP" sheetId="13" r:id="rId8"/>
    <sheet name="分县（市、区）规模工业综合指标" sheetId="14" r:id="rId9"/>
    <sheet name="分县（市、区）规模工业增加值" sheetId="15" r:id="rId10"/>
    <sheet name="分县（市、区）固定资产投资" sheetId="16" r:id="rId11"/>
    <sheet name="分县（市、区）产业投资" sheetId="17" r:id="rId12"/>
    <sheet name="分县（市、区）社会消费品零售总额" sheetId="18" r:id="rId13"/>
    <sheet name="分县（市、区）财政一般预算收入" sheetId="19" r:id="rId14"/>
    <sheet name="分县（市、区）财政总收入" sheetId="24" r:id="rId15"/>
    <sheet name="分县（市、区）全体居民可支配收入" sheetId="21" r:id="rId16"/>
    <sheet name="分县（市、区）农民人均可支配收入" sheetId="22" r:id="rId17"/>
    <sheet name="分县（市、区）城镇居民人均可支配收入" sheetId="23" r:id="rId18"/>
    <sheet name="分县（市、区）内资" sheetId="25" r:id="rId19"/>
    <sheet name="分县（市、区）外资" sheetId="26" r:id="rId20"/>
    <sheet name="分县（市、区）进出口" sheetId="27" r:id="rId21"/>
    <sheet name="分市州固定资产投资" sheetId="1" r:id="rId22"/>
    <sheet name="分市州规模工业增加值" sheetId="2" r:id="rId23"/>
    <sheet name="分市州地方财政收入" sheetId="3" r:id="rId24"/>
    <sheet name="分市州出口总额" sheetId="4" r:id="rId25"/>
  </sheets>
  <definedNames>
    <definedName name="_xlnm.Print_Area" localSheetId="22">分市州规模工业增加值!#REF!</definedName>
  </definedNames>
  <calcPr calcId="144525"/>
</workbook>
</file>

<file path=xl/sharedStrings.xml><?xml version="1.0" encoding="utf-8"?>
<sst xmlns="http://schemas.openxmlformats.org/spreadsheetml/2006/main" count="576" uniqueCount="261">
  <si>
    <t>主要经济指标完成情况（一）</t>
  </si>
  <si>
    <r>
      <rPr>
        <sz val="10"/>
        <rFont val="Times New Roman"/>
        <charset val="134"/>
      </rPr>
      <t xml:space="preserve">                                                                                                      </t>
    </r>
    <r>
      <rPr>
        <sz val="10"/>
        <rFont val="宋体"/>
        <charset val="134"/>
      </rPr>
      <t>计量单位：亿元</t>
    </r>
  </si>
  <si>
    <t>指     标</t>
  </si>
  <si>
    <t>本月止</t>
  </si>
  <si>
    <t>累计比</t>
  </si>
  <si>
    <t>上年同</t>
  </si>
  <si>
    <t>累    计</t>
  </si>
  <si>
    <t>期±%</t>
  </si>
  <si>
    <t xml:space="preserve"> 一、生产总值（GDP）</t>
  </si>
  <si>
    <t xml:space="preserve">       第一产业</t>
  </si>
  <si>
    <t xml:space="preserve">       第二产业</t>
  </si>
  <si>
    <t xml:space="preserve">       第三产业</t>
  </si>
  <si>
    <t xml:space="preserve"> 二、农业总产值（现价）</t>
  </si>
  <si>
    <t xml:space="preserve">  三、工业总产值（现价）</t>
  </si>
  <si>
    <t xml:space="preserve">        1、规模工业总产值</t>
  </si>
  <si>
    <t xml:space="preserve">    2、规模以下工业总产值</t>
  </si>
  <si>
    <t xml:space="preserve">  四、规模工业（现价）</t>
  </si>
  <si>
    <t xml:space="preserve">        1、增加值</t>
  </si>
  <si>
    <t xml:space="preserve">     总计中：国有企业</t>
  </si>
  <si>
    <t xml:space="preserve">          集体企业</t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</si>
  <si>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股份合作企业</t>
    </r>
  </si>
  <si>
    <t xml:space="preserve">          股份制企业</t>
  </si>
  <si>
    <t xml:space="preserve">           外商及港澳台企业</t>
  </si>
  <si>
    <t xml:space="preserve">           其它类型企业</t>
  </si>
  <si>
    <t xml:space="preserve">   总计中： 轻工业</t>
  </si>
  <si>
    <t xml:space="preserve">           重工业</t>
  </si>
  <si>
    <t xml:space="preserve">   总计中： 国有及控股企业</t>
  </si>
  <si>
    <t xml:space="preserve">            大中型工业企业</t>
  </si>
  <si>
    <t xml:space="preserve">   总计中：园区工业</t>
  </si>
  <si>
    <t>主要经济指标完成情况（二）</t>
  </si>
  <si>
    <t>计量单位：亿元</t>
  </si>
  <si>
    <r>
      <rPr>
        <sz val="9"/>
        <rFont val="宋体"/>
        <charset val="134"/>
      </rPr>
      <t xml:space="preserve">  2</t>
    </r>
    <r>
      <rPr>
        <sz val="10"/>
        <rFont val="宋体"/>
        <charset val="134"/>
      </rPr>
      <t>、工业产品销售产值（现价）</t>
    </r>
  </si>
  <si>
    <t xml:space="preserve">     其中：出口交货值</t>
  </si>
  <si>
    <t xml:space="preserve">  3、工业产品销售率（%）</t>
  </si>
  <si>
    <t>同比下降0.04个百分点</t>
  </si>
  <si>
    <r>
      <rPr>
        <sz val="10"/>
        <rFont val="Times New Roman"/>
        <charset val="134"/>
      </rPr>
      <t xml:space="preserve">    4</t>
    </r>
    <r>
      <rPr>
        <sz val="10"/>
        <rFont val="宋体"/>
        <charset val="134"/>
      </rPr>
      <t>、规模工业经济效益指标（上月数据）</t>
    </r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</si>
  <si>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亏损面（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</si>
  <si>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产品销售收入（主营业务收入）</t>
    </r>
  </si>
  <si>
    <t xml:space="preserve">     产品销售成本</t>
  </si>
  <si>
    <t xml:space="preserve">     两金占用（应收帐款和产成品存货）</t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</si>
  <si>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利税总额</t>
    </r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</si>
  <si>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利润总额</t>
    </r>
  </si>
  <si>
    <r>
      <rPr>
        <sz val="10"/>
        <rFont val="Times New Roman"/>
        <charset val="134"/>
      </rPr>
      <t xml:space="preserve">               </t>
    </r>
    <r>
      <rPr>
        <sz val="10"/>
        <rFont val="宋体"/>
        <charset val="134"/>
      </rPr>
      <t>其中：亏损企业亏损额</t>
    </r>
  </si>
  <si>
    <t xml:space="preserve">     从业人员平均人数（人）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</si>
  <si>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工业经济效益综合指数（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</si>
  <si>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t xml:space="preserve">         其中：成本费用利润率（%）</t>
  </si>
  <si>
    <t xml:space="preserve">                     全员劳动生产率（元/人）</t>
  </si>
  <si>
    <t xml:space="preserve">                    总资产贡献率（％）</t>
  </si>
  <si>
    <t xml:space="preserve">                    资产负债率（％）</t>
  </si>
  <si>
    <t xml:space="preserve">                    流动资产周转率（次）</t>
  </si>
  <si>
    <t xml:space="preserve">                    资本保值增值率（％）</t>
  </si>
  <si>
    <t>主要经济指标完成情况（三）</t>
  </si>
  <si>
    <r>
      <rPr>
        <sz val="10"/>
        <rFont val="Times New Roman"/>
        <charset val="134"/>
      </rPr>
      <t xml:space="preserve">                                                                                  </t>
    </r>
    <r>
      <rPr>
        <sz val="10"/>
        <rFont val="宋体"/>
        <charset val="134"/>
      </rPr>
      <t>计量单位：亿元、万平方米</t>
    </r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</si>
  <si>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五、全市用电总量（万千瓦小时）</t>
    </r>
  </si>
  <si>
    <t xml:space="preserve">          其中：工业用电量</t>
  </si>
  <si>
    <t>六、固定资产投资（不含跨区项目）</t>
  </si>
  <si>
    <t>　500万元以上项目投资</t>
  </si>
  <si>
    <t>　　　其中：工业投资</t>
  </si>
  <si>
    <t xml:space="preserve">     房地产投资</t>
  </si>
  <si>
    <r>
      <rPr>
        <sz val="10"/>
        <rFont val="Times New Roman"/>
        <charset val="134"/>
      </rPr>
      <t xml:space="preserve">    5000</t>
    </r>
    <r>
      <rPr>
        <sz val="10"/>
        <rFont val="宋体"/>
        <charset val="134"/>
      </rPr>
      <t>万元以上项目投资</t>
    </r>
  </si>
  <si>
    <t xml:space="preserve">     1、施工项目个数（个）</t>
  </si>
  <si>
    <t xml:space="preserve">        其中、新开工项目个数（个）</t>
  </si>
  <si>
    <r>
      <rPr>
        <sz val="10"/>
        <rFont val="Times New Roman"/>
        <charset val="134"/>
      </rPr>
      <t xml:space="preserve">           2</t>
    </r>
    <r>
      <rPr>
        <sz val="10"/>
        <rFont val="宋体"/>
        <charset val="134"/>
      </rPr>
      <t>、计划总投资额</t>
    </r>
  </si>
  <si>
    <t xml:space="preserve">     3、本年完成投资额</t>
  </si>
  <si>
    <t xml:space="preserve"> 商品房销售、施工面积情况</t>
  </si>
  <si>
    <t xml:space="preserve">  商品房施工面积</t>
  </si>
  <si>
    <t xml:space="preserve">  商品房竣工面积</t>
  </si>
  <si>
    <t xml:space="preserve">  商品房销售面积 </t>
  </si>
  <si>
    <t xml:space="preserve">    其中：住宅</t>
  </si>
  <si>
    <t xml:space="preserve">  商品房屋销售额</t>
  </si>
  <si>
    <t>主要经济指标完成情况（四）</t>
  </si>
  <si>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</t>
    </r>
    <r>
      <rPr>
        <sz val="10"/>
        <rFont val="宋体"/>
        <charset val="134"/>
      </rPr>
      <t>计量单位：亿元</t>
    </r>
  </si>
  <si>
    <t>本   月</t>
  </si>
  <si>
    <t>七、 社会消费品零售总额(亿元)</t>
  </si>
  <si>
    <t xml:space="preserve">   限额以上零售额</t>
  </si>
  <si>
    <t xml:space="preserve">    其中：限额以上法人单位零售额</t>
  </si>
  <si>
    <t xml:space="preserve">   限额以上：</t>
  </si>
  <si>
    <r>
      <rPr>
        <sz val="10"/>
        <color indexed="8"/>
        <rFont val="Times New Roman"/>
        <charset val="134"/>
      </rPr>
      <t xml:space="preserve">             1</t>
    </r>
    <r>
      <rPr>
        <sz val="10"/>
        <color indexed="8"/>
        <rFont val="宋体"/>
        <charset val="134"/>
      </rPr>
      <t>、按地区分：城镇</t>
    </r>
  </si>
  <si>
    <t xml:space="preserve">                   其中：城区</t>
  </si>
  <si>
    <r>
      <rPr>
        <sz val="10"/>
        <color indexed="8"/>
        <rFont val="Times New Roman"/>
        <charset val="134"/>
      </rPr>
      <t xml:space="preserve">                               </t>
    </r>
    <r>
      <rPr>
        <sz val="10"/>
        <color indexed="8"/>
        <rFont val="宋体"/>
        <charset val="134"/>
      </rPr>
      <t>乡村</t>
    </r>
  </si>
  <si>
    <t xml:space="preserve">      2、按行业分：</t>
  </si>
  <si>
    <r>
      <rPr>
        <sz val="10"/>
        <color indexed="8"/>
        <rFont val="Times New Roman"/>
        <charset val="134"/>
      </rPr>
      <t xml:space="preserve">             </t>
    </r>
    <r>
      <rPr>
        <sz val="10"/>
        <color indexed="8"/>
        <rFont val="宋体"/>
        <charset val="134"/>
      </rPr>
      <t>批发和零售业</t>
    </r>
  </si>
  <si>
    <r>
      <rPr>
        <sz val="10"/>
        <color indexed="8"/>
        <rFont val="Times New Roman"/>
        <charset val="134"/>
      </rPr>
      <t xml:space="preserve">                  #</t>
    </r>
    <r>
      <rPr>
        <sz val="10"/>
        <color indexed="8"/>
        <rFont val="宋体"/>
        <charset val="134"/>
      </rPr>
      <t>粮油、食品类</t>
    </r>
  </si>
  <si>
    <t xml:space="preserve">        饮料类</t>
  </si>
  <si>
    <r>
      <rPr>
        <sz val="10"/>
        <color indexed="8"/>
        <rFont val="Times New Roman"/>
        <charset val="134"/>
      </rPr>
      <t xml:space="preserve">                  </t>
    </r>
    <r>
      <rPr>
        <sz val="10"/>
        <color indexed="8"/>
        <rFont val="宋体"/>
        <charset val="134"/>
      </rPr>
      <t>烟酒类</t>
    </r>
  </si>
  <si>
    <t xml:space="preserve">        服装、鞋帽、针纺织品类</t>
  </si>
  <si>
    <t xml:space="preserve">        书报杂志类</t>
  </si>
  <si>
    <t xml:space="preserve">        汽车类</t>
  </si>
  <si>
    <t xml:space="preserve">        石油制品类</t>
  </si>
  <si>
    <t xml:space="preserve">      住宿和餐饮业</t>
  </si>
  <si>
    <t xml:space="preserve"> 八、进出口总额（万美元）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</si>
  <si>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其中：出口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</si>
  <si>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进口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</si>
  <si>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九、利用外资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</si>
  <si>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实际利用境外资金（万美元）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</si>
  <si>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利用省外境内资金</t>
    </r>
    <r>
      <rPr>
        <sz val="8"/>
        <rFont val="宋体"/>
        <charset val="134"/>
      </rPr>
      <t>（亿元、人民币）</t>
    </r>
  </si>
  <si>
    <t>主要经济指标完成情况（五）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</si>
  <si>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十、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税收入库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万元</t>
    </r>
    <r>
      <rPr>
        <b/>
        <sz val="9"/>
        <rFont val="Times New Roman"/>
        <charset val="134"/>
      </rPr>
      <t>)</t>
    </r>
  </si>
  <si>
    <t xml:space="preserve">               #车辆购置税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</si>
  <si>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十一、财政收支（万元）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</si>
  <si>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、财政总收入</t>
    </r>
  </si>
  <si>
    <t xml:space="preserve">                1、一般预算收入</t>
  </si>
  <si>
    <r>
      <rPr>
        <sz val="10"/>
        <rFont val="Times New Roman"/>
        <charset val="134"/>
      </rPr>
      <t xml:space="preserve">                     (1)</t>
    </r>
    <r>
      <rPr>
        <sz val="10"/>
        <rFont val="宋体"/>
        <charset val="134"/>
      </rPr>
      <t>税收收入</t>
    </r>
  </si>
  <si>
    <t xml:space="preserve">          个人所得税</t>
  </si>
  <si>
    <t xml:space="preserve">          企业所得税</t>
  </si>
  <si>
    <r>
      <rPr>
        <sz val="10"/>
        <rFont val="Times New Roman"/>
        <charset val="134"/>
      </rPr>
      <t xml:space="preserve">                     (2)</t>
    </r>
    <r>
      <rPr>
        <sz val="10"/>
        <rFont val="宋体"/>
        <charset val="134"/>
      </rPr>
      <t>非税收入</t>
    </r>
  </si>
  <si>
    <r>
      <rPr>
        <sz val="10"/>
        <rFont val="Times New Roman"/>
        <charset val="134"/>
      </rPr>
      <t xml:space="preserve">                2</t>
    </r>
    <r>
      <rPr>
        <sz val="10"/>
        <rFont val="宋体"/>
        <charset val="134"/>
      </rPr>
      <t>、上划中央收入</t>
    </r>
  </si>
  <si>
    <r>
      <rPr>
        <sz val="10"/>
        <rFont val="Times New Roman"/>
        <charset val="134"/>
      </rPr>
      <t xml:space="preserve">                3</t>
    </r>
    <r>
      <rPr>
        <sz val="10"/>
        <rFont val="宋体"/>
        <charset val="134"/>
      </rPr>
      <t>、上划省级收入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</si>
  <si>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、一般预算支出</t>
    </r>
  </si>
  <si>
    <t>主要经济指标完成情况（六）</t>
  </si>
  <si>
    <r>
      <rPr>
        <b/>
        <sz val="9"/>
        <rFont val="Times New Roman"/>
        <charset val="134"/>
      </rPr>
      <t xml:space="preserve">    </t>
    </r>
    <r>
      <rPr>
        <b/>
        <sz val="9"/>
        <rFont val="宋体"/>
        <charset val="134"/>
      </rPr>
      <t>十二、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居民消费价格指数（</t>
    </r>
    <r>
      <rPr>
        <b/>
        <sz val="9"/>
        <rFont val="Times New Roman"/>
        <charset val="134"/>
      </rPr>
      <t>%</t>
    </r>
    <r>
      <rPr>
        <b/>
        <sz val="9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</si>
  <si>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商品零售价格指数（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</si>
  <si>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十三、城乡居民收支（元）</t>
    </r>
  </si>
  <si>
    <t xml:space="preserve">          1、城镇居民人均可支配收入</t>
  </si>
  <si>
    <t xml:space="preserve">         其中：工薪收入</t>
  </si>
  <si>
    <t xml:space="preserve">                城镇人均消费支出</t>
  </si>
  <si>
    <t xml:space="preserve">         其中：食品支出</t>
  </si>
  <si>
    <r>
      <rPr>
        <sz val="10"/>
        <rFont val="Times New Roman"/>
        <charset val="134"/>
      </rPr>
      <t xml:space="preserve">          2</t>
    </r>
    <r>
      <rPr>
        <sz val="10"/>
        <rFont val="宋体"/>
        <charset val="134"/>
      </rPr>
      <t>、农民人均可支配收入</t>
    </r>
  </si>
  <si>
    <t xml:space="preserve">       其中：工资性收入</t>
  </si>
  <si>
    <t xml:space="preserve">                农民人均现金支出</t>
  </si>
  <si>
    <t xml:space="preserve">       其中：生活消费支出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</si>
  <si>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十四、交通</t>
    </r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</si>
  <si>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</si>
  <si>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</si>
  <si>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</si>
  <si>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</si>
  <si>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 xml:space="preserve"> 十五、保险（上月数）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</si>
  <si>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保险收入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</si>
  <si>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保险赔付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</si>
  <si>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t>主要经济指标完成情况（七）</t>
  </si>
  <si>
    <t>本  月</t>
  </si>
  <si>
    <t>比年初</t>
  </si>
  <si>
    <t>上年同期</t>
  </si>
  <si>
    <t>余  额</t>
  </si>
  <si>
    <t>增减额</t>
  </si>
  <si>
    <t>十六、金融机构各项存款</t>
  </si>
  <si>
    <r>
      <rPr>
        <sz val="10"/>
        <color indexed="8"/>
        <rFont val="Times New Roman"/>
        <charset val="134"/>
      </rPr>
      <t xml:space="preserve">    #</t>
    </r>
    <r>
      <rPr>
        <sz val="10"/>
        <color indexed="8"/>
        <rFont val="宋体"/>
        <charset val="134"/>
      </rPr>
      <t>国有商业银行</t>
    </r>
  </si>
  <si>
    <t xml:space="preserve">  非金融企业存款</t>
  </si>
  <si>
    <r>
      <rPr>
        <sz val="10"/>
        <color indexed="8"/>
        <rFont val="Times New Roman"/>
        <charset val="134"/>
      </rPr>
      <t xml:space="preserve">     </t>
    </r>
    <r>
      <rPr>
        <sz val="10"/>
        <color indexed="8"/>
        <rFont val="宋体"/>
        <charset val="134"/>
      </rPr>
      <t>住户存款</t>
    </r>
  </si>
  <si>
    <t xml:space="preserve">  广义政府存款</t>
  </si>
  <si>
    <t xml:space="preserve">    金融机构各项贷款</t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</si>
  <si>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住户贷款</t>
    </r>
  </si>
  <si>
    <r>
      <rPr>
        <sz val="10"/>
        <color indexed="8"/>
        <rFont val="Times New Roman"/>
        <charset val="134"/>
      </rPr>
      <t xml:space="preserve">      </t>
    </r>
    <r>
      <rPr>
        <sz val="10"/>
        <color indexed="8"/>
        <rFont val="宋体"/>
        <charset val="134"/>
      </rPr>
      <t>其中：消费贷款</t>
    </r>
  </si>
  <si>
    <r>
      <rPr>
        <sz val="10"/>
        <color indexed="8"/>
        <rFont val="Times New Roman"/>
        <charset val="134"/>
      </rPr>
      <t xml:space="preserve">                   </t>
    </r>
    <r>
      <rPr>
        <sz val="10"/>
        <color indexed="8"/>
        <rFont val="宋体"/>
        <charset val="134"/>
      </rPr>
      <t>经营贷款</t>
    </r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</si>
  <si>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非金融企业及机关团体贷款</t>
    </r>
  </si>
  <si>
    <t>分县（市、区）GDP</t>
  </si>
  <si>
    <t>计量单位：万元</t>
  </si>
  <si>
    <t>增速</t>
  </si>
  <si>
    <t>排位</t>
  </si>
  <si>
    <t>全      市</t>
  </si>
  <si>
    <t>双      清</t>
  </si>
  <si>
    <t>大      祥</t>
  </si>
  <si>
    <t>北      塔</t>
  </si>
  <si>
    <t>邵      东</t>
  </si>
  <si>
    <t>新     邵</t>
  </si>
  <si>
    <t>邵     阳</t>
  </si>
  <si>
    <t>隆     回</t>
  </si>
  <si>
    <t>洞     口</t>
  </si>
  <si>
    <t>绥     宁</t>
  </si>
  <si>
    <t>新     宁</t>
  </si>
  <si>
    <t>城     步</t>
  </si>
  <si>
    <t>武     冈</t>
  </si>
  <si>
    <t>分县（市、区）规模工业综合指标</t>
  </si>
  <si>
    <t>上月数</t>
  </si>
  <si>
    <t>利税总额</t>
  </si>
  <si>
    <t>利润总额</t>
  </si>
  <si>
    <t>亏损面</t>
  </si>
  <si>
    <t>（万元）</t>
  </si>
  <si>
    <t>%</t>
  </si>
  <si>
    <t>新      邵</t>
  </si>
  <si>
    <t>邵      阳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</si>
  <si>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</si>
  <si>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</si>
  <si>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</si>
  <si>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</si>
  <si>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</si>
  <si>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</si>
  <si>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</si>
  <si>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计量单位：%</t>
  </si>
  <si>
    <t>双     清</t>
  </si>
  <si>
    <t>大     祥</t>
  </si>
  <si>
    <t>北     塔</t>
  </si>
  <si>
    <t>邵     东</t>
  </si>
  <si>
    <t>分县（市、区）固定资产投资</t>
  </si>
  <si>
    <t>分县（市、区）产业投资</t>
  </si>
  <si>
    <t>（%)</t>
  </si>
  <si>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全</t>
    </r>
    <r>
      <rPr>
        <sz val="10"/>
        <rFont val="宋体"/>
        <charset val="134"/>
      </rPr>
      <t>市</t>
    </r>
  </si>
  <si>
    <t xml:space="preserve">  双清</t>
  </si>
  <si>
    <t xml:space="preserve">  大祥</t>
  </si>
  <si>
    <t xml:space="preserve">  北塔</t>
  </si>
  <si>
    <t xml:space="preserve">  邵东</t>
  </si>
  <si>
    <t xml:space="preserve">  新邵</t>
  </si>
  <si>
    <t xml:space="preserve">  邵阳</t>
  </si>
  <si>
    <t xml:space="preserve">  隆回</t>
  </si>
  <si>
    <t xml:space="preserve">  洞口</t>
  </si>
  <si>
    <t xml:space="preserve">  绥宁</t>
  </si>
  <si>
    <t xml:space="preserve">  新宁</t>
  </si>
  <si>
    <t xml:space="preserve">  城步</t>
  </si>
  <si>
    <t xml:space="preserve">  武冈</t>
  </si>
  <si>
    <t>分县（市、区）社会消费品零售总额</t>
  </si>
  <si>
    <t>分县（市、区）财政一般预算收入</t>
  </si>
  <si>
    <t>市  本  级</t>
  </si>
  <si>
    <t>分县（市、区）财政总收入</t>
  </si>
  <si>
    <t>分县（市、区）全体居民可支配收入</t>
  </si>
  <si>
    <t>计量单位：元</t>
  </si>
  <si>
    <t>分县（市、区）农民人均可支配收入</t>
  </si>
  <si>
    <t>分县（市、区）城镇居民人均可支配收入</t>
  </si>
  <si>
    <t>全     市</t>
  </si>
  <si>
    <t>分县（市、区）实际利用内资</t>
  </si>
  <si>
    <t>分县（市、区）实际利用外资</t>
  </si>
  <si>
    <t>计量单位：万美元</t>
  </si>
  <si>
    <t>4</t>
  </si>
  <si>
    <t>1</t>
  </si>
  <si>
    <t>分县（市、区）进出口总额</t>
  </si>
  <si>
    <t>分市州固定资产投资</t>
  </si>
  <si>
    <t xml:space="preserve">                              计量单位：%</t>
  </si>
  <si>
    <t>2020年1-12月</t>
  </si>
  <si>
    <t>同比增减</t>
  </si>
  <si>
    <t>(%)</t>
  </si>
  <si>
    <t xml:space="preserve">  全省合计</t>
  </si>
  <si>
    <t>—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</si>
  <si>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</si>
  <si>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</si>
  <si>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</si>
  <si>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</si>
  <si>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</si>
  <si>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</si>
  <si>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</si>
  <si>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</si>
  <si>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</si>
  <si>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</si>
  <si>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</si>
  <si>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</si>
  <si>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怀化市</t>
  </si>
  <si>
    <t xml:space="preserve">  娄底市</t>
  </si>
  <si>
    <t xml:space="preserve">  湘西自治州</t>
  </si>
  <si>
    <t>分市州规模工业增加值</t>
  </si>
  <si>
    <t xml:space="preserve">                              </t>
  </si>
  <si>
    <t>同比增速</t>
  </si>
  <si>
    <r>
      <rPr>
        <sz val="10"/>
        <color theme="1"/>
        <rFont val="宋体"/>
        <charset val="134"/>
        <scheme val="minor"/>
      </rPr>
      <t>（</t>
    </r>
    <r>
      <rPr>
        <sz val="10"/>
        <color theme="1"/>
        <rFont val="宋体"/>
        <charset val="134"/>
      </rPr>
      <t>％</t>
    </r>
    <r>
      <rPr>
        <sz val="10"/>
        <color theme="1"/>
        <rFont val="宋体"/>
        <charset val="134"/>
        <scheme val="minor"/>
      </rPr>
      <t>）</t>
    </r>
  </si>
  <si>
    <t>分市州地方财政收入</t>
  </si>
  <si>
    <t>2020年</t>
  </si>
  <si>
    <t>1-12月</t>
  </si>
  <si>
    <r>
      <rPr>
        <sz val="11"/>
        <color theme="1"/>
        <rFont val="宋体"/>
        <charset val="134"/>
        <scheme val="minor"/>
      </rPr>
      <t>（</t>
    </r>
    <r>
      <rPr>
        <sz val="11"/>
        <color theme="1"/>
        <rFont val="宋体"/>
        <charset val="134"/>
      </rPr>
      <t>％</t>
    </r>
    <r>
      <rPr>
        <sz val="11"/>
        <color theme="1"/>
        <rFont val="宋体"/>
        <charset val="134"/>
        <scheme val="minor"/>
      </rPr>
      <t>）</t>
    </r>
  </si>
  <si>
    <t>分市州出口总额</t>
  </si>
  <si>
    <t>（％）</t>
  </si>
  <si>
    <t> 全省合计</t>
  </si>
  <si>
    <t>  长沙市</t>
  </si>
  <si>
    <t>  株洲市</t>
  </si>
  <si>
    <t>  湘潭市</t>
  </si>
  <si>
    <t>  衡阳市</t>
  </si>
  <si>
    <t>  邵阳市</t>
  </si>
  <si>
    <t>  岳阳市</t>
  </si>
  <si>
    <t>  常德市</t>
  </si>
  <si>
    <t>  张家界市</t>
  </si>
  <si>
    <t>  益阳市</t>
  </si>
  <si>
    <t>  郴州市</t>
  </si>
  <si>
    <t>  永州市</t>
  </si>
  <si>
    <t>  怀化市</t>
  </si>
  <si>
    <t>  娄底市</t>
  </si>
  <si>
    <t> 湘西自治州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</si>
</sst>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_ "/>
    <numFmt numFmtId="178" formatCode="0.0"/>
    <numFmt numFmtId="179" formatCode="#0.0"/>
    <numFmt numFmtId="180" formatCode="0.00_ "/>
    <numFmt numFmtId="181" formatCode="0_ "/>
    <numFmt numFmtId="182" formatCode="0_);[Red]\(0\)"/>
    <numFmt numFmtId="183" formatCode="0.0_);[Red]\(0.0\)"/>
    <numFmt numFmtId="184" formatCode="0_ ;[Red]\(0\)"/>
    <numFmt numFmtId="185" formatCode="0.00_);\(0.00\)"/>
    <numFmt numFmtId="186" formatCode="0.0%"/>
  </numFmts>
  <fonts count="79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3"/>
      <name val="宋体"/>
      <charset val="134"/>
      <scheme val="minor"/>
    </font>
    <font>
      <b/>
      <sz val="9"/>
      <name val="ˎ̥"/>
      <charset val="134"/>
    </font>
    <font>
      <b/>
      <sz val="9"/>
      <name val="Times New Roman"/>
      <charset val="134"/>
    </font>
    <font>
      <sz val="13"/>
      <name val="宋体"/>
      <charset val="134"/>
      <scheme val="minor"/>
    </font>
    <font>
      <sz val="9"/>
      <name val="ˎ̥"/>
      <charset val="134"/>
    </font>
    <font>
      <sz val="9"/>
      <name val="Times New Roman"/>
      <charset val="134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ˎ̥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  <scheme val="minor"/>
    </font>
    <font>
      <sz val="10"/>
      <color rgb="FFFF0000"/>
      <name val="仿宋"/>
      <charset val="134"/>
    </font>
    <font>
      <sz val="18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6"/>
      <name val="宋体"/>
      <charset val="134"/>
    </font>
    <font>
      <b/>
      <sz val="10"/>
      <color rgb="FFFF0000"/>
      <name val="Times New Roman"/>
      <charset val="134"/>
    </font>
    <font>
      <sz val="12"/>
      <color rgb="FFFF0000"/>
      <name val="Times New Roman"/>
      <charset val="134"/>
    </font>
    <font>
      <sz val="9"/>
      <name val="宋体"/>
      <charset val="134"/>
    </font>
    <font>
      <sz val="11"/>
      <color rgb="FFFF0000"/>
      <name val="宋体"/>
      <charset val="134"/>
      <scheme val="major"/>
    </font>
    <font>
      <sz val="14"/>
      <name val="宋体"/>
      <charset val="134"/>
    </font>
    <font>
      <sz val="12"/>
      <name val="Times New Roman"/>
      <charset val="134"/>
    </font>
    <font>
      <b/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sz val="10"/>
      <color indexed="8"/>
      <name val="Times New Roman"/>
      <charset val="134"/>
    </font>
    <font>
      <sz val="11"/>
      <name val="宋体"/>
      <charset val="134"/>
      <scheme val="minor"/>
    </font>
    <font>
      <sz val="10"/>
      <color rgb="FFFF0000"/>
      <name val="Helv"/>
      <charset val="0"/>
    </font>
    <font>
      <sz val="10"/>
      <color indexed="10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4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134"/>
    </font>
    <font>
      <sz val="12"/>
      <color indexed="10"/>
      <name val="宋体"/>
      <charset val="134"/>
    </font>
    <font>
      <sz val="8"/>
      <color indexed="10"/>
      <name val="宋体"/>
      <charset val="134"/>
    </font>
    <font>
      <sz val="9"/>
      <color indexed="1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"/>
      <scheme val="minor"/>
    </font>
    <font>
      <sz val="11"/>
      <color theme="1"/>
      <name val="宋体"/>
      <charset val="134"/>
    </font>
    <font>
      <b/>
      <sz val="9"/>
      <name val="宋体"/>
      <charset val="134"/>
    </font>
    <font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7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2" fillId="11" borderId="24" applyNumberFormat="0" applyAlignment="0" applyProtection="0">
      <alignment vertical="center"/>
    </xf>
    <xf numFmtId="0" fontId="11" fillId="0" borderId="0">
      <alignment vertical="center"/>
    </xf>
    <xf numFmtId="0" fontId="56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1" fillId="0" borderId="0"/>
    <xf numFmtId="0" fontId="72" fillId="0" borderId="0" applyNumberFormat="0" applyFill="0" applyBorder="0" applyAlignment="0" applyProtection="0">
      <alignment vertical="center"/>
    </xf>
    <xf numFmtId="0" fontId="0" fillId="31" borderId="29" applyNumberFormat="0" applyFont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11" fillId="0" borderId="0"/>
    <xf numFmtId="0" fontId="59" fillId="12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5" fillId="19" borderId="26" applyNumberFormat="0" applyAlignment="0" applyProtection="0">
      <alignment vertical="center"/>
    </xf>
    <xf numFmtId="0" fontId="69" fillId="19" borderId="24" applyNumberFormat="0" applyAlignment="0" applyProtection="0">
      <alignment vertical="center"/>
    </xf>
    <xf numFmtId="0" fontId="73" fillId="28" borderId="28" applyNumberFormat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74" fillId="0" borderId="30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11" fillId="0" borderId="0">
      <alignment vertical="center"/>
    </xf>
    <xf numFmtId="0" fontId="64" fillId="1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70" fillId="0" borderId="0"/>
    <xf numFmtId="0" fontId="11" fillId="0" borderId="0">
      <alignment vertical="center"/>
    </xf>
    <xf numFmtId="0" fontId="70" fillId="0" borderId="0"/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2" fontId="11" fillId="0" borderId="0"/>
    <xf numFmtId="0" fontId="32" fillId="0" borderId="0"/>
    <xf numFmtId="0" fontId="11" fillId="0" borderId="0"/>
    <xf numFmtId="2" fontId="11" fillId="0" borderId="0"/>
    <xf numFmtId="1" fontId="11" fillId="0" borderId="0">
      <protection locked="0"/>
    </xf>
    <xf numFmtId="0" fontId="11" fillId="0" borderId="0"/>
    <xf numFmtId="0" fontId="11" fillId="0" borderId="0"/>
    <xf numFmtId="0" fontId="0" fillId="0" borderId="0">
      <alignment vertical="center"/>
    </xf>
    <xf numFmtId="0" fontId="75" fillId="0" borderId="0">
      <alignment vertical="center"/>
    </xf>
    <xf numFmtId="0" fontId="0" fillId="0" borderId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>
      <alignment vertical="center"/>
    </xf>
    <xf numFmtId="0" fontId="70" fillId="0" borderId="0"/>
    <xf numFmtId="0" fontId="11" fillId="0" borderId="0">
      <alignment vertical="center"/>
    </xf>
  </cellStyleXfs>
  <cellXfs count="330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7" fontId="5" fillId="2" borderId="1" xfId="66" applyNumberFormat="1" applyFont="1" applyFill="1" applyBorder="1" applyAlignment="1">
      <alignment horizontal="center" vertical="center"/>
    </xf>
    <xf numFmtId="178" fontId="5" fillId="2" borderId="1" xfId="66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180" fontId="7" fillId="0" borderId="0" xfId="0" applyNumberFormat="1" applyFont="1" applyBorder="1" applyAlignment="1">
      <alignment vertical="center" wrapText="1"/>
    </xf>
    <xf numFmtId="177" fontId="7" fillId="0" borderId="0" xfId="0" applyNumberFormat="1" applyFont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177" fontId="8" fillId="2" borderId="1" xfId="66" applyNumberFormat="1" applyFont="1" applyFill="1" applyBorder="1" applyAlignment="1">
      <alignment horizontal="center" vertical="center"/>
    </xf>
    <xf numFmtId="0" fontId="8" fillId="2" borderId="1" xfId="66" applyFont="1" applyFill="1" applyBorder="1" applyAlignment="1">
      <alignment horizontal="center" vertical="center"/>
    </xf>
    <xf numFmtId="181" fontId="8" fillId="2" borderId="1" xfId="66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80" fontId="10" fillId="0" borderId="0" xfId="0" applyNumberFormat="1" applyFont="1" applyBorder="1" applyAlignment="1">
      <alignment vertical="center" wrapText="1"/>
    </xf>
    <xf numFmtId="177" fontId="10" fillId="0" borderId="0" xfId="0" applyNumberFormat="1" applyFont="1" applyAlignment="1">
      <alignment vertical="center" wrapText="1"/>
    </xf>
    <xf numFmtId="177" fontId="8" fillId="2" borderId="12" xfId="66" applyNumberFormat="1" applyFont="1" applyFill="1" applyBorder="1" applyAlignment="1">
      <alignment horizontal="center" vertical="center"/>
    </xf>
    <xf numFmtId="0" fontId="8" fillId="2" borderId="12" xfId="66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left" vertical="center"/>
    </xf>
    <xf numFmtId="177" fontId="10" fillId="0" borderId="0" xfId="0" applyNumberFormat="1" applyFont="1" applyAlignment="1">
      <alignment horizontal="right" vertical="center" wrapText="1"/>
    </xf>
    <xf numFmtId="0" fontId="9" fillId="0" borderId="0" xfId="0" applyFont="1" applyBorder="1" applyAlignment="1">
      <alignment horizontal="left" vertical="center"/>
    </xf>
    <xf numFmtId="180" fontId="10" fillId="0" borderId="0" xfId="0" applyNumberFormat="1" applyFont="1" applyBorder="1" applyAlignment="1">
      <alignment horizontal="right" vertical="center" wrapText="1"/>
    </xf>
    <xf numFmtId="177" fontId="10" fillId="0" borderId="0" xfId="0" applyNumberFormat="1" applyFont="1" applyBorder="1" applyAlignment="1">
      <alignment horizontal="right" vertical="center" wrapText="1"/>
    </xf>
    <xf numFmtId="183" fontId="0" fillId="0" borderId="0" xfId="0" applyNumberForma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83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3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83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2" borderId="1" xfId="66" applyNumberFormat="1" applyFont="1" applyFill="1" applyBorder="1" applyAlignment="1">
      <alignment horizontal="center" vertical="center" shrinkToFit="1"/>
    </xf>
    <xf numFmtId="0" fontId="5" fillId="2" borderId="1" xfId="67" applyNumberFormat="1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177" fontId="8" fillId="2" borderId="12" xfId="66" applyNumberFormat="1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83" fontId="13" fillId="0" borderId="4" xfId="0" applyNumberFormat="1" applyFont="1" applyBorder="1" applyAlignment="1">
      <alignment horizontal="center" vertical="center"/>
    </xf>
    <xf numFmtId="183" fontId="13" fillId="0" borderId="6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83" fontId="13" fillId="0" borderId="9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5" fillId="2" borderId="1" xfId="67" applyNumberFormat="1" applyFont="1" applyFill="1" applyBorder="1" applyAlignment="1">
      <alignment horizontal="center" vertical="center" wrapText="1"/>
    </xf>
    <xf numFmtId="181" fontId="8" fillId="2" borderId="12" xfId="66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57" fontId="15" fillId="0" borderId="2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80" fontId="7" fillId="0" borderId="0" xfId="0" applyNumberFormat="1" applyFont="1" applyAlignment="1">
      <alignment vertical="center" wrapText="1"/>
    </xf>
    <xf numFmtId="177" fontId="7" fillId="0" borderId="0" xfId="0" applyNumberFormat="1" applyFont="1" applyAlignment="1">
      <alignment vertical="center" wrapText="1"/>
    </xf>
    <xf numFmtId="0" fontId="16" fillId="0" borderId="0" xfId="0" applyFont="1" applyAlignment="1"/>
    <xf numFmtId="177" fontId="10" fillId="0" borderId="0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14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8" fillId="0" borderId="0" xfId="0" applyFont="1" applyFill="1" applyAlignment="1"/>
    <xf numFmtId="0" fontId="18" fillId="0" borderId="1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center" vertical="center"/>
    </xf>
    <xf numFmtId="181" fontId="2" fillId="2" borderId="16" xfId="69" applyNumberFormat="1" applyFont="1" applyFill="1" applyBorder="1" applyAlignment="1">
      <alignment horizontal="center" vertical="center" wrapText="1"/>
    </xf>
    <xf numFmtId="179" fontId="2" fillId="2" borderId="16" xfId="6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 applyProtection="1">
      <alignment horizontal="center" vertical="center"/>
    </xf>
    <xf numFmtId="49" fontId="22" fillId="2" borderId="3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181" fontId="22" fillId="2" borderId="1" xfId="0" applyNumberFormat="1" applyFont="1" applyFill="1" applyBorder="1" applyAlignment="1">
      <alignment horizontal="center" vertical="center"/>
    </xf>
    <xf numFmtId="177" fontId="22" fillId="2" borderId="1" xfId="0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 applyProtection="1">
      <alignment horizontal="center" vertical="center" wrapText="1"/>
    </xf>
    <xf numFmtId="180" fontId="23" fillId="0" borderId="1" xfId="0" applyNumberFormat="1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 applyProtection="1">
      <alignment horizontal="center" vertical="center"/>
    </xf>
    <xf numFmtId="177" fontId="24" fillId="0" borderId="17" xfId="0" applyNumberFormat="1" applyFont="1" applyFill="1" applyBorder="1" applyAlignment="1" applyProtection="1">
      <alignment horizontal="center" vertical="center"/>
    </xf>
    <xf numFmtId="181" fontId="22" fillId="0" borderId="3" xfId="3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4" fillId="0" borderId="14" xfId="0" applyFont="1" applyBorder="1" applyAlignment="1">
      <alignment horizontal="right"/>
    </xf>
    <xf numFmtId="0" fontId="0" fillId="0" borderId="14" xfId="0" applyBorder="1" applyAlignment="1">
      <alignment horizontal="right"/>
    </xf>
    <xf numFmtId="0" fontId="11" fillId="0" borderId="0" xfId="0" applyFont="1" applyFill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181" fontId="20" fillId="2" borderId="1" xfId="58" applyNumberFormat="1" applyFont="1" applyFill="1" applyBorder="1" applyAlignment="1">
      <alignment horizontal="center" vertical="center"/>
    </xf>
    <xf numFmtId="177" fontId="20" fillId="2" borderId="1" xfId="58" applyNumberFormat="1" applyFont="1" applyFill="1" applyBorder="1" applyAlignment="1">
      <alignment horizontal="center" vertical="center"/>
    </xf>
    <xf numFmtId="49" fontId="27" fillId="0" borderId="3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7" fontId="28" fillId="2" borderId="1" xfId="58" applyNumberFormat="1" applyFont="1" applyFill="1" applyBorder="1" applyAlignment="1">
      <alignment horizontal="center" vertical="center"/>
    </xf>
    <xf numFmtId="181" fontId="22" fillId="0" borderId="1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Fill="1" applyAlignment="1"/>
    <xf numFmtId="0" fontId="11" fillId="0" borderId="18" xfId="0" applyFont="1" applyFill="1" applyBorder="1" applyAlignment="1"/>
    <xf numFmtId="0" fontId="29" fillId="0" borderId="0" xfId="0" applyFont="1" applyFill="1" applyAlignment="1">
      <alignment horizontal="center"/>
    </xf>
    <xf numFmtId="0" fontId="4" fillId="0" borderId="14" xfId="0" applyFont="1" applyFill="1" applyBorder="1" applyAlignment="1">
      <alignment horizontal="right"/>
    </xf>
    <xf numFmtId="0" fontId="11" fillId="0" borderId="14" xfId="0" applyFont="1" applyFill="1" applyBorder="1" applyAlignment="1">
      <alignment horizontal="right"/>
    </xf>
    <xf numFmtId="49" fontId="30" fillId="0" borderId="3" xfId="0" applyNumberFormat="1" applyFont="1" applyFill="1" applyBorder="1" applyAlignment="1">
      <alignment horizontal="center" vertical="center"/>
    </xf>
    <xf numFmtId="181" fontId="20" fillId="0" borderId="1" xfId="58" applyNumberFormat="1" applyFont="1" applyBorder="1" applyAlignment="1">
      <alignment horizontal="center" vertical="center"/>
    </xf>
    <xf numFmtId="177" fontId="20" fillId="0" borderId="1" xfId="58" applyNumberFormat="1" applyFont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/>
    </xf>
    <xf numFmtId="180" fontId="22" fillId="2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28" fillId="0" borderId="1" xfId="68" applyNumberFormat="1" applyFont="1" applyBorder="1" applyAlignment="1">
      <alignment horizontal="center" vertical="center" wrapText="1"/>
    </xf>
    <xf numFmtId="181" fontId="28" fillId="0" borderId="1" xfId="68" applyNumberFormat="1" applyFont="1" applyBorder="1" applyAlignment="1">
      <alignment horizontal="center" vertical="center" wrapText="1"/>
    </xf>
    <xf numFmtId="177" fontId="23" fillId="0" borderId="1" xfId="74" applyNumberFormat="1" applyFont="1" applyFill="1" applyBorder="1" applyAlignment="1">
      <alignment horizontal="center" vertical="center" wrapText="1"/>
    </xf>
    <xf numFmtId="181" fontId="23" fillId="0" borderId="1" xfId="74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5" xfId="62" applyFont="1" applyFill="1" applyBorder="1" applyAlignment="1">
      <alignment horizontal="center"/>
    </xf>
    <xf numFmtId="177" fontId="20" fillId="0" borderId="1" xfId="0" applyNumberFormat="1" applyFont="1" applyFill="1" applyBorder="1" applyAlignment="1">
      <alignment horizontal="center" vertical="center"/>
    </xf>
    <xf numFmtId="181" fontId="31" fillId="0" borderId="1" xfId="0" applyNumberFormat="1" applyFont="1" applyFill="1" applyBorder="1" applyAlignment="1">
      <alignment horizontal="center"/>
    </xf>
    <xf numFmtId="0" fontId="32" fillId="0" borderId="15" xfId="62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18" xfId="0" applyBorder="1" applyAlignment="1"/>
    <xf numFmtId="0" fontId="0" fillId="0" borderId="18" xfId="0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177" fontId="33" fillId="0" borderId="1" xfId="0" applyNumberFormat="1" applyFont="1" applyFill="1" applyBorder="1" applyAlignment="1">
      <alignment horizontal="center" vertical="center"/>
    </xf>
    <xf numFmtId="181" fontId="33" fillId="0" borderId="1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Alignment="1"/>
    <xf numFmtId="0" fontId="34" fillId="0" borderId="0" xfId="0" applyFont="1" applyAlignment="1">
      <alignment horizontal="center"/>
    </xf>
    <xf numFmtId="0" fontId="0" fillId="0" borderId="14" xfId="0" applyFont="1" applyBorder="1" applyAlignment="1">
      <alignment horizontal="right"/>
    </xf>
    <xf numFmtId="0" fontId="0" fillId="0" borderId="0" xfId="0" applyFont="1" applyAlignment="1"/>
    <xf numFmtId="0" fontId="0" fillId="0" borderId="7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78" fontId="21" fillId="0" borderId="16" xfId="0" applyNumberFormat="1" applyFont="1" applyFill="1" applyBorder="1" applyAlignment="1">
      <alignment horizontal="center" vertical="center" wrapText="1"/>
    </xf>
    <xf numFmtId="181" fontId="21" fillId="0" borderId="15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81" fontId="21" fillId="0" borderId="1" xfId="0" applyNumberFormat="1" applyFont="1" applyFill="1" applyBorder="1" applyAlignment="1">
      <alignment horizontal="center" vertical="center"/>
    </xf>
    <xf numFmtId="1" fontId="21" fillId="0" borderId="1" xfId="55" applyNumberFormat="1" applyFont="1" applyFill="1" applyBorder="1" applyAlignment="1">
      <alignment horizontal="center" vertical="center" wrapText="1"/>
    </xf>
    <xf numFmtId="178" fontId="21" fillId="0" borderId="3" xfId="58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181" fontId="23" fillId="0" borderId="1" xfId="0" applyNumberFormat="1" applyFont="1" applyBorder="1" applyAlignment="1">
      <alignment horizontal="center" vertical="center"/>
    </xf>
    <xf numFmtId="177" fontId="23" fillId="0" borderId="1" xfId="0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/>
    </xf>
    <xf numFmtId="0" fontId="36" fillId="0" borderId="15" xfId="0" applyFont="1" applyFill="1" applyBorder="1" applyAlignment="1">
      <alignment horizontal="left" vertical="center"/>
    </xf>
    <xf numFmtId="180" fontId="37" fillId="0" borderId="1" xfId="0" applyNumberFormat="1" applyFont="1" applyFill="1" applyBorder="1" applyAlignment="1">
      <alignment horizontal="center" vertical="center"/>
    </xf>
    <xf numFmtId="180" fontId="37" fillId="0" borderId="3" xfId="0" applyNumberFormat="1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left" vertical="center"/>
    </xf>
    <xf numFmtId="2" fontId="39" fillId="0" borderId="1" xfId="61" applyFont="1" applyFill="1" applyBorder="1" applyAlignment="1">
      <alignment horizontal="center" vertical="center"/>
    </xf>
    <xf numFmtId="180" fontId="39" fillId="0" borderId="1" xfId="61" applyNumberFormat="1" applyFont="1" applyFill="1" applyBorder="1" applyAlignment="1">
      <alignment horizontal="center"/>
    </xf>
    <xf numFmtId="180" fontId="39" fillId="0" borderId="3" xfId="61" applyNumberFormat="1" applyFont="1" applyFill="1" applyBorder="1" applyAlignment="1">
      <alignment horizontal="center"/>
    </xf>
    <xf numFmtId="0" fontId="19" fillId="0" borderId="15" xfId="0" applyFont="1" applyFill="1" applyBorder="1" applyAlignment="1">
      <alignment horizontal="left" vertical="center"/>
    </xf>
    <xf numFmtId="180" fontId="40" fillId="0" borderId="1" xfId="0" applyNumberFormat="1" applyFont="1" applyFill="1" applyBorder="1" applyAlignment="1">
      <alignment horizontal="center" vertical="center"/>
    </xf>
    <xf numFmtId="180" fontId="40" fillId="0" borderId="3" xfId="0" applyNumberFormat="1" applyFont="1" applyFill="1" applyBorder="1" applyAlignment="1">
      <alignment horizontal="center" vertical="center"/>
    </xf>
    <xf numFmtId="180" fontId="39" fillId="2" borderId="1" xfId="0" applyNumberFormat="1" applyFont="1" applyFill="1" applyBorder="1" applyAlignment="1">
      <alignment horizontal="center" vertical="center"/>
    </xf>
    <xf numFmtId="180" fontId="39" fillId="2" borderId="3" xfId="0" applyNumberFormat="1" applyFont="1" applyFill="1" applyBorder="1" applyAlignment="1">
      <alignment horizontal="center" vertical="center"/>
    </xf>
    <xf numFmtId="180" fontId="28" fillId="0" borderId="1" xfId="63" applyNumberFormat="1" applyFont="1" applyBorder="1" applyAlignment="1">
      <alignment horizontal="center"/>
    </xf>
    <xf numFmtId="180" fontId="28" fillId="0" borderId="3" xfId="63" applyNumberFormat="1" applyFont="1" applyBorder="1" applyAlignment="1">
      <alignment horizontal="center"/>
    </xf>
    <xf numFmtId="180" fontId="0" fillId="0" borderId="0" xfId="0" applyNumberFormat="1" applyFont="1" applyBorder="1" applyAlignment="1">
      <alignment horizontal="center" vertical="center"/>
    </xf>
    <xf numFmtId="180" fontId="0" fillId="0" borderId="0" xfId="0" applyNumberFormat="1" applyBorder="1" applyAlignment="1">
      <alignment horizontal="center" vertical="center"/>
    </xf>
    <xf numFmtId="0" fontId="13" fillId="0" borderId="0" xfId="0" applyFo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177" fontId="41" fillId="2" borderId="3" xfId="0" applyNumberFormat="1" applyFont="1" applyFill="1" applyBorder="1" applyAlignment="1">
      <alignment horizontal="center" vertical="center"/>
    </xf>
    <xf numFmtId="0" fontId="42" fillId="0" borderId="15" xfId="0" applyFont="1" applyBorder="1" applyAlignment="1">
      <alignment vertical="center"/>
    </xf>
    <xf numFmtId="0" fontId="43" fillId="0" borderId="15" xfId="0" applyFont="1" applyBorder="1" applyAlignment="1">
      <alignment horizontal="left" vertical="center"/>
    </xf>
    <xf numFmtId="181" fontId="4" fillId="2" borderId="1" xfId="0" applyNumberFormat="1" applyFont="1" applyFill="1" applyBorder="1" applyAlignment="1">
      <alignment horizontal="center" vertical="center"/>
    </xf>
    <xf numFmtId="184" fontId="22" fillId="2" borderId="1" xfId="0" applyNumberFormat="1" applyFont="1" applyFill="1" applyBorder="1" applyAlignment="1">
      <alignment horizontal="center" vertical="center"/>
    </xf>
    <xf numFmtId="177" fontId="22" fillId="2" borderId="3" xfId="0" applyNumberFormat="1" applyFont="1" applyFill="1" applyBorder="1" applyAlignment="1">
      <alignment horizontal="center" vertical="center"/>
    </xf>
    <xf numFmtId="0" fontId="42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184" fontId="4" fillId="2" borderId="1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182" fontId="22" fillId="2" borderId="1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181" fontId="4" fillId="2" borderId="11" xfId="0" applyNumberFormat="1" applyFont="1" applyFill="1" applyBorder="1" applyAlignment="1">
      <alignment horizontal="center" wrapText="1"/>
    </xf>
    <xf numFmtId="184" fontId="4" fillId="2" borderId="11" xfId="0" applyNumberFormat="1" applyFont="1" applyFill="1" applyBorder="1" applyAlignment="1">
      <alignment horizontal="center" wrapText="1"/>
    </xf>
    <xf numFmtId="177" fontId="4" fillId="2" borderId="18" xfId="0" applyNumberFormat="1" applyFont="1" applyFill="1" applyBorder="1" applyAlignment="1">
      <alignment horizontal="center" wrapText="1"/>
    </xf>
    <xf numFmtId="181" fontId="4" fillId="2" borderId="15" xfId="0" applyNumberFormat="1" applyFont="1" applyFill="1" applyBorder="1" applyAlignment="1">
      <alignment horizontal="center" wrapText="1"/>
    </xf>
    <xf numFmtId="181" fontId="22" fillId="0" borderId="1" xfId="64" applyNumberFormat="1" applyFont="1" applyBorder="1" applyAlignment="1">
      <alignment horizontal="center" vertical="center"/>
    </xf>
    <xf numFmtId="177" fontId="22" fillId="2" borderId="18" xfId="0" applyNumberFormat="1" applyFont="1" applyFill="1" applyBorder="1" applyAlignment="1">
      <alignment horizontal="center" wrapText="1"/>
    </xf>
    <xf numFmtId="177" fontId="22" fillId="2" borderId="18" xfId="0" applyNumberFormat="1" applyFont="1" applyFill="1" applyBorder="1" applyAlignment="1">
      <alignment horizontal="center"/>
    </xf>
    <xf numFmtId="0" fontId="44" fillId="0" borderId="0" xfId="0" applyFont="1" applyAlignment="1">
      <alignment vertical="center" wrapText="1"/>
    </xf>
    <xf numFmtId="0" fontId="7" fillId="0" borderId="15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vertical="center"/>
    </xf>
    <xf numFmtId="0" fontId="43" fillId="0" borderId="15" xfId="0" applyFont="1" applyFill="1" applyBorder="1" applyAlignment="1">
      <alignment vertical="center"/>
    </xf>
    <xf numFmtId="180" fontId="22" fillId="2" borderId="3" xfId="0" applyNumberFormat="1" applyFont="1" applyFill="1" applyBorder="1" applyAlignment="1">
      <alignment horizontal="center" vertical="center"/>
    </xf>
    <xf numFmtId="181" fontId="22" fillId="0" borderId="1" xfId="57" applyNumberFormat="1" applyFont="1" applyFill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180" fontId="28" fillId="0" borderId="6" xfId="0" applyNumberFormat="1" applyFont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1" fontId="22" fillId="2" borderId="1" xfId="57" applyNumberFormat="1" applyFont="1" applyFill="1" applyBorder="1" applyAlignment="1">
      <alignment horizontal="center" vertical="center"/>
    </xf>
    <xf numFmtId="180" fontId="22" fillId="2" borderId="3" xfId="57" applyNumberFormat="1" applyFont="1" applyFill="1" applyBorder="1" applyAlignment="1">
      <alignment horizontal="center" vertical="center"/>
    </xf>
    <xf numFmtId="0" fontId="42" fillId="0" borderId="15" xfId="0" applyFont="1" applyFill="1" applyBorder="1" applyAlignment="1"/>
    <xf numFmtId="0" fontId="45" fillId="0" borderId="0" xfId="0" applyFont="1" applyAlignment="1">
      <alignment vertical="center"/>
    </xf>
    <xf numFmtId="0" fontId="42" fillId="0" borderId="14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36" fillId="0" borderId="1" xfId="0" applyFont="1" applyFill="1" applyBorder="1" applyAlignment="1">
      <alignment horizontal="left" vertical="center"/>
    </xf>
    <xf numFmtId="176" fontId="46" fillId="0" borderId="1" xfId="13" applyNumberFormat="1" applyFont="1" applyFill="1" applyBorder="1" applyAlignment="1">
      <alignment horizontal="center" vertical="center" wrapText="1"/>
    </xf>
    <xf numFmtId="176" fontId="46" fillId="0" borderId="20" xfId="58" applyNumberFormat="1" applyFont="1" applyFill="1" applyBorder="1" applyAlignment="1">
      <alignment horizontal="center" vertical="center" wrapText="1"/>
    </xf>
    <xf numFmtId="177" fontId="46" fillId="0" borderId="3" xfId="21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176" fontId="46" fillId="0" borderId="1" xfId="21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vertical="center"/>
    </xf>
    <xf numFmtId="0" fontId="3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0" fillId="0" borderId="8" xfId="0" applyBorder="1">
      <alignment vertical="center"/>
    </xf>
    <xf numFmtId="0" fontId="47" fillId="0" borderId="7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2" fillId="0" borderId="11" xfId="0" applyFont="1" applyFill="1" applyBorder="1" applyAlignment="1">
      <alignment horizontal="left" vertical="center"/>
    </xf>
    <xf numFmtId="180" fontId="4" fillId="2" borderId="1" xfId="0" applyNumberFormat="1" applyFont="1" applyFill="1" applyBorder="1" applyAlignment="1">
      <alignment horizontal="center" vertical="center"/>
    </xf>
    <xf numFmtId="181" fontId="46" fillId="2" borderId="1" xfId="0" applyNumberFormat="1" applyFont="1" applyFill="1" applyBorder="1" applyAlignment="1">
      <alignment horizontal="center" vertical="center"/>
    </xf>
    <xf numFmtId="177" fontId="46" fillId="2" borderId="3" xfId="0" applyNumberFormat="1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left" vertical="center"/>
    </xf>
    <xf numFmtId="0" fontId="11" fillId="2" borderId="1" xfId="0" applyFont="1" applyFill="1" applyBorder="1" applyAlignment="1"/>
    <xf numFmtId="177" fontId="11" fillId="2" borderId="0" xfId="0" applyNumberFormat="1" applyFont="1" applyFill="1" applyAlignment="1">
      <alignment horizontal="center"/>
    </xf>
    <xf numFmtId="0" fontId="46" fillId="0" borderId="7" xfId="0" applyFont="1" applyFill="1" applyBorder="1" applyAlignment="1">
      <alignment horizontal="center" vertical="center" wrapText="1"/>
    </xf>
    <xf numFmtId="186" fontId="46" fillId="0" borderId="3" xfId="0" applyNumberFormat="1" applyFont="1" applyFill="1" applyBorder="1" applyAlignment="1">
      <alignment horizontal="center" vertical="center"/>
    </xf>
    <xf numFmtId="180" fontId="46" fillId="2" borderId="1" xfId="0" applyNumberFormat="1" applyFont="1" applyFill="1" applyBorder="1" applyAlignment="1">
      <alignment horizontal="center" vertical="center"/>
    </xf>
    <xf numFmtId="10" fontId="47" fillId="0" borderId="3" xfId="0" applyNumberFormat="1" applyFont="1" applyFill="1" applyBorder="1" applyAlignment="1">
      <alignment horizontal="center" vertical="center"/>
    </xf>
    <xf numFmtId="0" fontId="43" fillId="0" borderId="1" xfId="0" applyFont="1" applyFill="1" applyBorder="1" applyAlignment="1"/>
    <xf numFmtId="181" fontId="48" fillId="0" borderId="2" xfId="71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/>
    <xf numFmtId="177" fontId="19" fillId="0" borderId="1" xfId="0" applyNumberFormat="1" applyFont="1" applyFill="1" applyBorder="1" applyAlignment="1">
      <alignment horizontal="center" vertical="center"/>
    </xf>
    <xf numFmtId="177" fontId="22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0" fontId="42" fillId="0" borderId="1" xfId="0" applyFont="1" applyBorder="1" applyAlignment="1">
      <alignment horizontal="left" vertical="center"/>
    </xf>
    <xf numFmtId="176" fontId="42" fillId="0" borderId="1" xfId="0" applyNumberFormat="1" applyFont="1" applyFill="1" applyBorder="1" applyAlignment="1">
      <alignment horizontal="center"/>
    </xf>
    <xf numFmtId="177" fontId="49" fillId="0" borderId="3" xfId="0" applyNumberFormat="1" applyFont="1" applyFill="1" applyBorder="1" applyAlignment="1">
      <alignment horizontal="center" vertical="center"/>
    </xf>
    <xf numFmtId="182" fontId="23" fillId="0" borderId="1" xfId="0" applyNumberFormat="1" applyFont="1" applyFill="1" applyBorder="1" applyAlignment="1">
      <alignment horizontal="center"/>
    </xf>
    <xf numFmtId="176" fontId="23" fillId="0" borderId="1" xfId="0" applyNumberFormat="1" applyFont="1" applyFill="1" applyBorder="1" applyAlignment="1">
      <alignment horizontal="center"/>
    </xf>
    <xf numFmtId="185" fontId="4" fillId="2" borderId="3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80" fontId="32" fillId="0" borderId="3" xfId="0" applyNumberFormat="1" applyFont="1" applyBorder="1" applyAlignment="1"/>
    <xf numFmtId="177" fontId="50" fillId="0" borderId="1" xfId="0" applyNumberFormat="1" applyFont="1" applyFill="1" applyBorder="1" applyAlignment="1">
      <alignment horizontal="right" vertical="center" wrapText="1"/>
    </xf>
    <xf numFmtId="177" fontId="46" fillId="0" borderId="1" xfId="0" applyNumberFormat="1" applyFont="1" applyFill="1" applyBorder="1" applyAlignment="1">
      <alignment horizontal="right" vertical="center" wrapText="1"/>
    </xf>
    <xf numFmtId="177" fontId="46" fillId="0" borderId="1" xfId="0" applyNumberFormat="1" applyFont="1" applyFill="1" applyBorder="1" applyAlignment="1">
      <alignment horizontal="center" vertical="center" wrapText="1"/>
    </xf>
    <xf numFmtId="0" fontId="42" fillId="0" borderId="5" xfId="0" applyFont="1" applyBorder="1" applyAlignment="1">
      <alignment vertical="center"/>
    </xf>
    <xf numFmtId="180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2" fillId="0" borderId="1" xfId="0" applyFont="1" applyBorder="1" applyAlignment="1">
      <alignment vertical="center"/>
    </xf>
    <xf numFmtId="178" fontId="51" fillId="0" borderId="16" xfId="55" applyNumberFormat="1" applyFont="1" applyBorder="1" applyAlignment="1">
      <alignment horizontal="right" vertical="center"/>
    </xf>
    <xf numFmtId="178" fontId="51" fillId="0" borderId="21" xfId="55" applyNumberFormat="1" applyFont="1" applyBorder="1" applyAlignment="1">
      <alignment horizontal="right" vertical="center"/>
    </xf>
    <xf numFmtId="2" fontId="51" fillId="0" borderId="16" xfId="55" applyNumberFormat="1" applyFont="1" applyBorder="1" applyAlignment="1">
      <alignment horizontal="right" vertical="center"/>
    </xf>
    <xf numFmtId="1" fontId="51" fillId="0" borderId="16" xfId="55" applyNumberFormat="1" applyFont="1" applyBorder="1" applyAlignment="1">
      <alignment horizontal="right" vertical="center"/>
    </xf>
    <xf numFmtId="0" fontId="42" fillId="0" borderId="9" xfId="0" applyFont="1" applyFill="1" applyBorder="1" applyAlignment="1"/>
    <xf numFmtId="180" fontId="52" fillId="0" borderId="10" xfId="0" applyNumberFormat="1" applyFont="1" applyFill="1" applyBorder="1" applyAlignment="1">
      <alignment horizontal="center" vertical="center"/>
    </xf>
    <xf numFmtId="180" fontId="41" fillId="0" borderId="9" xfId="0" applyNumberFormat="1" applyFont="1" applyFill="1" applyBorder="1" applyAlignment="1">
      <alignment horizontal="center" vertical="center"/>
    </xf>
    <xf numFmtId="0" fontId="42" fillId="0" borderId="3" xfId="0" applyFont="1" applyFill="1" applyBorder="1" applyAlignment="1"/>
    <xf numFmtId="180" fontId="41" fillId="0" borderId="1" xfId="0" applyNumberFormat="1" applyFont="1" applyFill="1" applyBorder="1" applyAlignment="1">
      <alignment horizontal="center" vertical="center"/>
    </xf>
    <xf numFmtId="0" fontId="53" fillId="0" borderId="3" xfId="0" applyFont="1" applyFill="1" applyBorder="1" applyAlignment="1">
      <alignment horizontal="center" vertical="center" wrapText="1"/>
    </xf>
    <xf numFmtId="181" fontId="54" fillId="0" borderId="1" xfId="0" applyNumberFormat="1" applyFont="1" applyFill="1" applyBorder="1" applyAlignment="1">
      <alignment horizontal="center"/>
    </xf>
    <xf numFmtId="177" fontId="41" fillId="0" borderId="3" xfId="0" applyNumberFormat="1" applyFont="1" applyFill="1" applyBorder="1" applyAlignment="1">
      <alignment horizontal="center" vertical="center" wrapText="1"/>
    </xf>
    <xf numFmtId="177" fontId="52" fillId="0" borderId="1" xfId="0" applyNumberFormat="1" applyFont="1" applyFill="1" applyBorder="1" applyAlignment="1">
      <alignment horizontal="center" vertical="center"/>
    </xf>
    <xf numFmtId="177" fontId="41" fillId="0" borderId="1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right"/>
    </xf>
    <xf numFmtId="0" fontId="43" fillId="0" borderId="22" xfId="0" applyFont="1" applyBorder="1" applyAlignment="1">
      <alignment vertical="center"/>
    </xf>
    <xf numFmtId="180" fontId="22" fillId="0" borderId="1" xfId="0" applyNumberFormat="1" applyFont="1" applyBorder="1" applyAlignment="1">
      <alignment horizontal="center" vertical="center"/>
    </xf>
    <xf numFmtId="177" fontId="22" fillId="0" borderId="3" xfId="0" applyNumberFormat="1" applyFont="1" applyBorder="1" applyAlignment="1">
      <alignment horizontal="center" vertical="center"/>
    </xf>
    <xf numFmtId="0" fontId="42" fillId="0" borderId="22" xfId="0" applyFont="1" applyBorder="1" applyAlignment="1">
      <alignment vertical="center"/>
    </xf>
    <xf numFmtId="180" fontId="22" fillId="0" borderId="1" xfId="0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vertical="center"/>
    </xf>
    <xf numFmtId="177" fontId="22" fillId="0" borderId="3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6" fillId="0" borderId="1" xfId="0" applyNumberFormat="1" applyFont="1" applyFill="1" applyBorder="1" applyAlignment="1">
      <alignment horizontal="right"/>
    </xf>
    <xf numFmtId="177" fontId="4" fillId="0" borderId="1" xfId="0" applyNumberFormat="1" applyFont="1" applyFill="1" applyBorder="1" applyAlignment="1">
      <alignment horizontal="center"/>
    </xf>
    <xf numFmtId="177" fontId="4" fillId="0" borderId="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80" fontId="32" fillId="0" borderId="1" xfId="0" applyNumberFormat="1" applyFont="1" applyBorder="1" applyAlignment="1"/>
    <xf numFmtId="0" fontId="2" fillId="0" borderId="6" xfId="0" applyFont="1" applyBorder="1" applyAlignment="1">
      <alignment horizontal="center" vertical="center"/>
    </xf>
    <xf numFmtId="0" fontId="45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76">
    <cellStyle name="常规" xfId="0" builtinId="0"/>
    <cellStyle name="货币[0]" xfId="1" builtinId="7"/>
    <cellStyle name="输入" xfId="2" builtinId="20"/>
    <cellStyle name="常规_2005年财政收入完成情况表fj" xfId="3"/>
    <cellStyle name="20% - 强调文字颜色 3" xfId="4" builtinId="38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30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0,0_x000d__x000a_NA_x000d__x000a_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32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29" xfId="56"/>
    <cellStyle name="常规_全省收入" xfId="57"/>
    <cellStyle name="常规 3" xfId="58"/>
    <cellStyle name="常规 3 2 2 2_2014年6月统计月报(区域） 2 3" xfId="59"/>
    <cellStyle name="常规 36" xfId="60"/>
    <cellStyle name="常规_B12715" xfId="61"/>
    <cellStyle name="常规_Sheet1" xfId="62"/>
    <cellStyle name="常规_2009489495562" xfId="63"/>
    <cellStyle name="常规_B12714" xfId="64"/>
    <cellStyle name="常规_保险业务统计报表转换程序" xfId="65"/>
    <cellStyle name="常规_复件 月报-2005-01 2 2 2" xfId="66"/>
    <cellStyle name="0,0_x000d__x000a_NA_x000d__x000a_ 3 2 2 2" xfId="67"/>
    <cellStyle name="常规 71" xfId="68"/>
    <cellStyle name="常规 2 11" xfId="69"/>
    <cellStyle name="常规 8" xfId="70"/>
    <cellStyle name="常规_邵阳市1610_邵阳市1702" xfId="71"/>
    <cellStyle name="常规_邵阳市1610" xfId="72"/>
    <cellStyle name="常规 79 2" xfId="73"/>
    <cellStyle name="常规 103" xfId="74"/>
    <cellStyle name="常规 10" xfId="7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zoomScale="130" zoomScaleNormal="130" topLeftCell="A3" workbookViewId="0">
      <selection activeCell="D16" sqref="D16"/>
    </sheetView>
  </sheetViews>
  <sheetFormatPr defaultColWidth="9" defaultRowHeight="13.5" outlineLevelCol="2"/>
  <cols>
    <col min="1" max="1" width="30" customWidth="1"/>
    <col min="2" max="2" width="13.1666666666667" customWidth="1"/>
    <col min="3" max="3" width="14.0333333333333" customWidth="1"/>
    <col min="6" max="6" width="12.625"/>
  </cols>
  <sheetData>
    <row r="1" ht="22.5" spans="1:3">
      <c r="A1" s="105" t="s">
        <v>0</v>
      </c>
      <c r="B1" s="171"/>
      <c r="C1" s="171"/>
    </row>
    <row r="2" ht="14.25" spans="1:3">
      <c r="A2" s="311" t="s">
        <v>1</v>
      </c>
      <c r="B2" s="106"/>
      <c r="C2" s="106"/>
    </row>
    <row r="3" spans="1:3">
      <c r="A3" s="284" t="s">
        <v>2</v>
      </c>
      <c r="B3" s="166" t="s">
        <v>3</v>
      </c>
      <c r="C3" s="171" t="s">
        <v>4</v>
      </c>
    </row>
    <row r="4" spans="1:3">
      <c r="A4" s="284"/>
      <c r="B4" s="166"/>
      <c r="C4" s="171" t="s">
        <v>5</v>
      </c>
    </row>
    <row r="5" spans="1:3">
      <c r="A5" s="286"/>
      <c r="B5" s="287" t="s">
        <v>6</v>
      </c>
      <c r="C5" s="288" t="s">
        <v>7</v>
      </c>
    </row>
    <row r="6" spans="1:3">
      <c r="A6" s="312" t="s">
        <v>8</v>
      </c>
      <c r="B6" s="313">
        <v>2250.81</v>
      </c>
      <c r="C6" s="314">
        <v>3.9</v>
      </c>
    </row>
    <row r="7" spans="1:3">
      <c r="A7" s="315" t="s">
        <v>9</v>
      </c>
      <c r="B7" s="316">
        <v>399.7782</v>
      </c>
      <c r="C7" s="314">
        <v>4.09253553405438</v>
      </c>
    </row>
    <row r="8" spans="1:3">
      <c r="A8" s="315" t="s">
        <v>10</v>
      </c>
      <c r="B8" s="313">
        <v>698.617119312723</v>
      </c>
      <c r="C8" s="314">
        <v>3.2</v>
      </c>
    </row>
    <row r="9" spans="1:3">
      <c r="A9" s="296" t="s">
        <v>11</v>
      </c>
      <c r="B9" s="313">
        <v>1152.41368068728</v>
      </c>
      <c r="C9" s="314">
        <v>4.3</v>
      </c>
    </row>
    <row r="10" spans="1:3">
      <c r="A10" s="317" t="s">
        <v>12</v>
      </c>
      <c r="B10" s="316">
        <v>677.6</v>
      </c>
      <c r="C10" s="318">
        <v>4.2</v>
      </c>
    </row>
    <row r="11" spans="1:3">
      <c r="A11" s="317" t="s">
        <v>13</v>
      </c>
      <c r="B11" s="319"/>
      <c r="C11" s="320"/>
    </row>
    <row r="12" spans="1:3">
      <c r="A12" s="296" t="s">
        <v>14</v>
      </c>
      <c r="B12" s="321"/>
      <c r="C12" s="322">
        <v>7.2</v>
      </c>
    </row>
    <row r="13" spans="1:3">
      <c r="A13" s="270" t="s">
        <v>15</v>
      </c>
      <c r="B13" s="323"/>
      <c r="C13" s="324"/>
    </row>
    <row r="14" spans="1:3">
      <c r="A14" s="317" t="s">
        <v>16</v>
      </c>
      <c r="B14" s="323"/>
      <c r="C14" s="324"/>
    </row>
    <row r="15" spans="1:3">
      <c r="A15" s="296" t="s">
        <v>17</v>
      </c>
      <c r="B15" s="325"/>
      <c r="C15" s="291">
        <v>4.1</v>
      </c>
    </row>
    <row r="16" spans="1:3">
      <c r="A16" s="296" t="s">
        <v>18</v>
      </c>
      <c r="B16" s="321"/>
      <c r="C16" s="291">
        <v>0.1</v>
      </c>
    </row>
    <row r="17" spans="1:3">
      <c r="A17" s="23" t="s">
        <v>19</v>
      </c>
      <c r="B17" s="321"/>
      <c r="C17" s="291">
        <v>-0.4</v>
      </c>
    </row>
    <row r="18" spans="1:3">
      <c r="A18" s="296" t="s">
        <v>20</v>
      </c>
      <c r="B18" s="321"/>
      <c r="C18" s="291">
        <v>1.8</v>
      </c>
    </row>
    <row r="19" spans="1:3">
      <c r="A19" s="23" t="s">
        <v>21</v>
      </c>
      <c r="B19" s="321"/>
      <c r="C19" s="291">
        <v>4.4</v>
      </c>
    </row>
    <row r="20" spans="1:3">
      <c r="A20" s="326" t="s">
        <v>22</v>
      </c>
      <c r="B20" s="321"/>
      <c r="C20" s="291">
        <v>-7.5</v>
      </c>
    </row>
    <row r="21" spans="1:3">
      <c r="A21" s="326" t="s">
        <v>23</v>
      </c>
      <c r="B21" s="321"/>
      <c r="C21" s="291">
        <v>6.1</v>
      </c>
    </row>
    <row r="22" spans="1:3">
      <c r="A22" s="289" t="s">
        <v>24</v>
      </c>
      <c r="B22" s="321"/>
      <c r="C22" s="327"/>
    </row>
    <row r="23" spans="1:3">
      <c r="A23" s="289" t="s">
        <v>25</v>
      </c>
      <c r="B23" s="321"/>
      <c r="C23" s="320"/>
    </row>
    <row r="24" spans="1:3">
      <c r="A24" s="289" t="s">
        <v>26</v>
      </c>
      <c r="B24" s="321"/>
      <c r="C24" s="291">
        <v>-2.3</v>
      </c>
    </row>
    <row r="25" spans="1:3">
      <c r="A25" s="328" t="s">
        <v>27</v>
      </c>
      <c r="B25" s="321"/>
      <c r="C25" s="291">
        <v>7.3</v>
      </c>
    </row>
    <row r="26" spans="1:3">
      <c r="A26" s="328" t="s">
        <v>28</v>
      </c>
      <c r="B26" s="321"/>
      <c r="C26" s="291">
        <v>8</v>
      </c>
    </row>
    <row r="27" spans="2:3">
      <c r="B27" s="329"/>
      <c r="C27" s="329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zoomScale="130" zoomScaleNormal="130" workbookViewId="0">
      <selection activeCell="C11" sqref="C11"/>
    </sheetView>
  </sheetViews>
  <sheetFormatPr defaultColWidth="9" defaultRowHeight="13.5" outlineLevelCol="2"/>
  <cols>
    <col min="1" max="1" width="16.5" customWidth="1"/>
    <col min="2" max="2" width="14.5" customWidth="1"/>
    <col min="3" max="3" width="13.375" customWidth="1"/>
  </cols>
  <sheetData>
    <row r="1" ht="18.75" spans="1:3">
      <c r="A1" s="163" t="s">
        <v>177</v>
      </c>
      <c r="B1" s="163"/>
      <c r="C1" s="163"/>
    </row>
    <row r="2" ht="14.25" spans="1:3">
      <c r="A2" s="106" t="s">
        <v>178</v>
      </c>
      <c r="B2" s="164"/>
      <c r="C2" s="164"/>
    </row>
    <row r="3" spans="1:3">
      <c r="A3" s="165"/>
      <c r="B3" s="166" t="s">
        <v>4</v>
      </c>
      <c r="C3" s="167" t="s">
        <v>147</v>
      </c>
    </row>
    <row r="4" spans="1:3">
      <c r="A4" s="165"/>
      <c r="B4" s="166" t="s">
        <v>5</v>
      </c>
      <c r="C4" s="168"/>
    </row>
    <row r="5" spans="1:3">
      <c r="A5" s="165"/>
      <c r="B5" s="166" t="s">
        <v>7</v>
      </c>
      <c r="C5" s="168" t="s">
        <v>148</v>
      </c>
    </row>
    <row r="6" ht="21" customHeight="1" spans="1:3">
      <c r="A6" s="159" t="s">
        <v>149</v>
      </c>
      <c r="B6" s="169">
        <v>4.1</v>
      </c>
      <c r="C6" s="170"/>
    </row>
    <row r="7" ht="21" customHeight="1" spans="1:3">
      <c r="A7" s="159" t="s">
        <v>179</v>
      </c>
      <c r="B7" s="169">
        <v>6.5</v>
      </c>
      <c r="C7" s="170">
        <v>2</v>
      </c>
    </row>
    <row r="8" ht="21" customHeight="1" spans="1:3">
      <c r="A8" s="159" t="s">
        <v>180</v>
      </c>
      <c r="B8" s="169">
        <v>0.2</v>
      </c>
      <c r="C8" s="170">
        <v>10</v>
      </c>
    </row>
    <row r="9" ht="21" customHeight="1" spans="1:3">
      <c r="A9" s="159" t="s">
        <v>181</v>
      </c>
      <c r="B9" s="169">
        <v>0.1</v>
      </c>
      <c r="C9" s="170">
        <v>11</v>
      </c>
    </row>
    <row r="10" ht="21" customHeight="1" spans="1:3">
      <c r="A10" s="159" t="s">
        <v>182</v>
      </c>
      <c r="B10" s="169">
        <v>7</v>
      </c>
      <c r="C10" s="170">
        <v>1</v>
      </c>
    </row>
    <row r="11" ht="21" customHeight="1" spans="1:3">
      <c r="A11" s="159" t="s">
        <v>154</v>
      </c>
      <c r="B11" s="169">
        <v>6.4</v>
      </c>
      <c r="C11" s="170">
        <v>3</v>
      </c>
    </row>
    <row r="12" ht="21" customHeight="1" spans="1:3">
      <c r="A12" s="159" t="s">
        <v>155</v>
      </c>
      <c r="B12" s="169">
        <v>4</v>
      </c>
      <c r="C12" s="170">
        <v>8</v>
      </c>
    </row>
    <row r="13" ht="21" customHeight="1" spans="1:3">
      <c r="A13" s="159" t="s">
        <v>156</v>
      </c>
      <c r="B13" s="169">
        <v>6.4</v>
      </c>
      <c r="C13" s="170">
        <v>3</v>
      </c>
    </row>
    <row r="14" ht="21" customHeight="1" spans="1:3">
      <c r="A14" s="159" t="s">
        <v>157</v>
      </c>
      <c r="B14" s="169">
        <v>5</v>
      </c>
      <c r="C14" s="170">
        <v>6</v>
      </c>
    </row>
    <row r="15" ht="21" customHeight="1" spans="1:3">
      <c r="A15" s="159" t="s">
        <v>158</v>
      </c>
      <c r="B15" s="169">
        <v>0.3</v>
      </c>
      <c r="C15" s="170">
        <v>9</v>
      </c>
    </row>
    <row r="16" ht="21" customHeight="1" spans="1:3">
      <c r="A16" s="159" t="s">
        <v>159</v>
      </c>
      <c r="B16" s="169">
        <v>-15.6</v>
      </c>
      <c r="C16" s="170">
        <v>12</v>
      </c>
    </row>
    <row r="17" ht="21" customHeight="1" spans="1:3">
      <c r="A17" s="159" t="s">
        <v>160</v>
      </c>
      <c r="B17" s="169">
        <v>4.5</v>
      </c>
      <c r="C17" s="170">
        <v>7</v>
      </c>
    </row>
    <row r="18" ht="21" customHeight="1" spans="1:3">
      <c r="A18" s="159" t="s">
        <v>161</v>
      </c>
      <c r="B18" s="169">
        <v>5.8</v>
      </c>
      <c r="C18" s="170">
        <v>5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C15" sqref="C15"/>
    </sheetView>
  </sheetViews>
  <sheetFormatPr defaultColWidth="9" defaultRowHeight="13.5" outlineLevelCol="2"/>
  <cols>
    <col min="1" max="1" width="16.75" customWidth="1"/>
    <col min="2" max="2" width="15" customWidth="1"/>
    <col min="3" max="3" width="17.5" customWidth="1"/>
    <col min="4" max="4" width="16.125" customWidth="1"/>
    <col min="5" max="5" width="15.25" customWidth="1"/>
    <col min="6" max="6" width="13.875" customWidth="1"/>
    <col min="7" max="7" width="12.75" customWidth="1"/>
  </cols>
  <sheetData>
    <row r="1" ht="21" customHeight="1" spans="1:3">
      <c r="A1" s="142" t="s">
        <v>183</v>
      </c>
      <c r="B1" s="142"/>
      <c r="C1" s="142"/>
    </row>
    <row r="2" ht="21" customHeight="1" spans="1:3">
      <c r="A2" s="106" t="s">
        <v>178</v>
      </c>
      <c r="B2" s="107"/>
      <c r="C2" s="107"/>
    </row>
    <row r="3" ht="21" customHeight="1" spans="1:3">
      <c r="A3" s="155"/>
      <c r="B3" s="156" t="s">
        <v>4</v>
      </c>
      <c r="C3" s="120" t="s">
        <v>147</v>
      </c>
    </row>
    <row r="4" ht="21" customHeight="1" spans="1:3">
      <c r="A4" s="155"/>
      <c r="B4" s="156" t="s">
        <v>5</v>
      </c>
      <c r="C4" s="120"/>
    </row>
    <row r="5" ht="21" customHeight="1" spans="1:3">
      <c r="A5" s="157"/>
      <c r="B5" s="148" t="s">
        <v>7</v>
      </c>
      <c r="C5" s="158" t="s">
        <v>148</v>
      </c>
    </row>
    <row r="6" ht="21" customHeight="1" spans="1:3">
      <c r="A6" s="159" t="s">
        <v>149</v>
      </c>
      <c r="B6" s="160">
        <v>8.6080627108898</v>
      </c>
      <c r="C6" s="160"/>
    </row>
    <row r="7" ht="21" customHeight="1" spans="1:3">
      <c r="A7" s="159" t="s">
        <v>150</v>
      </c>
      <c r="B7" s="160">
        <v>6.29488811332375</v>
      </c>
      <c r="C7" s="161">
        <v>10</v>
      </c>
    </row>
    <row r="8" ht="21" customHeight="1" spans="1:3">
      <c r="A8" s="159" t="s">
        <v>151</v>
      </c>
      <c r="B8" s="160">
        <v>10.5</v>
      </c>
      <c r="C8" s="161">
        <v>4</v>
      </c>
    </row>
    <row r="9" ht="21" customHeight="1" spans="1:3">
      <c r="A9" s="159" t="s">
        <v>152</v>
      </c>
      <c r="B9" s="160">
        <v>7.99832597901785</v>
      </c>
      <c r="C9" s="161">
        <v>9</v>
      </c>
    </row>
    <row r="10" ht="21" customHeight="1" spans="1:3">
      <c r="A10" s="159" t="s">
        <v>153</v>
      </c>
      <c r="B10" s="160">
        <v>10.6</v>
      </c>
      <c r="C10" s="161">
        <v>2</v>
      </c>
    </row>
    <row r="11" ht="21" customHeight="1" spans="1:3">
      <c r="A11" s="159" t="s">
        <v>154</v>
      </c>
      <c r="B11" s="160">
        <v>10.6</v>
      </c>
      <c r="C11" s="161">
        <v>2</v>
      </c>
    </row>
    <row r="12" ht="21" customHeight="1" spans="1:3">
      <c r="A12" s="159" t="s">
        <v>155</v>
      </c>
      <c r="B12" s="160">
        <v>10.070893896788</v>
      </c>
      <c r="C12" s="161">
        <v>5</v>
      </c>
    </row>
    <row r="13" ht="21" customHeight="1" spans="1:3">
      <c r="A13" s="159" t="s">
        <v>156</v>
      </c>
      <c r="B13" s="160">
        <v>11</v>
      </c>
      <c r="C13" s="161">
        <v>1</v>
      </c>
    </row>
    <row r="14" ht="21" customHeight="1" spans="1:3">
      <c r="A14" s="159" t="s">
        <v>172</v>
      </c>
      <c r="B14" s="160">
        <v>10.1</v>
      </c>
      <c r="C14" s="161">
        <v>5</v>
      </c>
    </row>
    <row r="15" ht="21" customHeight="1" spans="1:3">
      <c r="A15" s="159" t="s">
        <v>158</v>
      </c>
      <c r="B15" s="160">
        <v>0.0747986596080198</v>
      </c>
      <c r="C15" s="161">
        <v>12</v>
      </c>
    </row>
    <row r="16" ht="21" customHeight="1" spans="1:3">
      <c r="A16" s="159" t="s">
        <v>159</v>
      </c>
      <c r="B16" s="160">
        <v>9.00038440462267</v>
      </c>
      <c r="C16" s="161">
        <v>7</v>
      </c>
    </row>
    <row r="17" ht="21" customHeight="1" spans="1:3">
      <c r="A17" s="159" t="s">
        <v>175</v>
      </c>
      <c r="B17" s="160">
        <v>8.1</v>
      </c>
      <c r="C17" s="161">
        <v>8</v>
      </c>
    </row>
    <row r="18" ht="21" customHeight="1" spans="1:3">
      <c r="A18" s="159" t="s">
        <v>161</v>
      </c>
      <c r="B18" s="160">
        <v>0.510213706149917</v>
      </c>
      <c r="C18" s="161">
        <v>11</v>
      </c>
    </row>
    <row r="19" ht="14.25" spans="1:3">
      <c r="A19" s="155"/>
      <c r="B19" s="162"/>
      <c r="C19" s="121"/>
    </row>
    <row r="20" spans="1:3">
      <c r="A20" s="155"/>
      <c r="B20" s="155"/>
      <c r="C20" s="155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C16" sqref="C16"/>
    </sheetView>
  </sheetViews>
  <sheetFormatPr defaultColWidth="9" defaultRowHeight="13.5" outlineLevelCol="3"/>
  <cols>
    <col min="1" max="1" width="15.625" customWidth="1"/>
    <col min="2" max="2" width="19.125" customWidth="1"/>
    <col min="3" max="3" width="13.5" customWidth="1"/>
  </cols>
  <sheetData>
    <row r="1" ht="21" customHeight="1" spans="1:3">
      <c r="A1" s="142" t="s">
        <v>184</v>
      </c>
      <c r="B1" s="142"/>
      <c r="C1" s="142"/>
    </row>
    <row r="2" ht="21" customHeight="1" spans="1:3">
      <c r="A2" s="143" t="s">
        <v>178</v>
      </c>
      <c r="B2" s="143"/>
      <c r="C2" s="143"/>
    </row>
    <row r="3" ht="21" customHeight="1" spans="1:3">
      <c r="A3" s="144"/>
      <c r="B3" s="145" t="s">
        <v>147</v>
      </c>
      <c r="C3" s="146" t="s">
        <v>147</v>
      </c>
    </row>
    <row r="4" ht="21" customHeight="1" spans="1:4">
      <c r="A4" s="147"/>
      <c r="B4" s="148" t="s">
        <v>185</v>
      </c>
      <c r="C4" s="149" t="s">
        <v>148</v>
      </c>
      <c r="D4" s="80"/>
    </row>
    <row r="5" ht="21" customHeight="1" spans="1:3">
      <c r="A5" s="150" t="s">
        <v>186</v>
      </c>
      <c r="B5" s="151">
        <v>18.4013424977853</v>
      </c>
      <c r="C5" s="152"/>
    </row>
    <row r="6" ht="21" customHeight="1" spans="1:3">
      <c r="A6" s="153" t="s">
        <v>187</v>
      </c>
      <c r="B6" s="151">
        <v>19.6388964212956</v>
      </c>
      <c r="C6" s="154">
        <v>6</v>
      </c>
    </row>
    <row r="7" ht="21" customHeight="1" spans="1:3">
      <c r="A7" s="153" t="s">
        <v>188</v>
      </c>
      <c r="B7" s="151">
        <v>21.3973013878393</v>
      </c>
      <c r="C7" s="154">
        <v>4</v>
      </c>
    </row>
    <row r="8" ht="21" customHeight="1" spans="1:3">
      <c r="A8" s="153" t="s">
        <v>189</v>
      </c>
      <c r="B8" s="151">
        <v>4.50387461399522</v>
      </c>
      <c r="C8" s="154">
        <v>10</v>
      </c>
    </row>
    <row r="9" ht="21" customHeight="1" spans="1:3">
      <c r="A9" s="153" t="s">
        <v>190</v>
      </c>
      <c r="B9" s="151">
        <v>20.3504936743259</v>
      </c>
      <c r="C9" s="154">
        <v>5</v>
      </c>
    </row>
    <row r="10" ht="21" customHeight="1" spans="1:3">
      <c r="A10" s="153" t="s">
        <v>191</v>
      </c>
      <c r="B10" s="151">
        <v>38.7190037050837</v>
      </c>
      <c r="C10" s="154">
        <v>1</v>
      </c>
    </row>
    <row r="11" ht="21" customHeight="1" spans="1:3">
      <c r="A11" s="153" t="s">
        <v>192</v>
      </c>
      <c r="B11" s="151">
        <v>30.5371603478938</v>
      </c>
      <c r="C11" s="154">
        <v>2</v>
      </c>
    </row>
    <row r="12" ht="21" customHeight="1" spans="1:3">
      <c r="A12" s="153" t="s">
        <v>193</v>
      </c>
      <c r="B12" s="151">
        <v>26.9130919608321</v>
      </c>
      <c r="C12" s="154">
        <v>3</v>
      </c>
    </row>
    <row r="13" ht="21" customHeight="1" spans="1:3">
      <c r="A13" s="153" t="s">
        <v>194</v>
      </c>
      <c r="B13" s="151">
        <v>9.23481262955338</v>
      </c>
      <c r="C13" s="154">
        <v>8</v>
      </c>
    </row>
    <row r="14" ht="21" customHeight="1" spans="1:3">
      <c r="A14" s="153" t="s">
        <v>195</v>
      </c>
      <c r="B14" s="151">
        <v>-0.689577151907522</v>
      </c>
      <c r="C14" s="154">
        <v>12</v>
      </c>
    </row>
    <row r="15" ht="21" customHeight="1" spans="1:3">
      <c r="A15" s="153" t="s">
        <v>196</v>
      </c>
      <c r="B15" s="151">
        <v>3.83243020825443</v>
      </c>
      <c r="C15" s="154">
        <v>11</v>
      </c>
    </row>
    <row r="16" ht="21" customHeight="1" spans="1:3">
      <c r="A16" s="153" t="s">
        <v>197</v>
      </c>
      <c r="B16" s="151">
        <v>16.5861694896944</v>
      </c>
      <c r="C16" s="154">
        <v>7</v>
      </c>
    </row>
    <row r="17" ht="21" customHeight="1" spans="1:3">
      <c r="A17" s="153" t="s">
        <v>198</v>
      </c>
      <c r="B17" s="151">
        <v>8.28771901172493</v>
      </c>
      <c r="C17" s="154">
        <v>9</v>
      </c>
    </row>
  </sheetData>
  <mergeCells count="3">
    <mergeCell ref="A1:C1"/>
    <mergeCell ref="A2:C2"/>
    <mergeCell ref="A3:A4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45" zoomScaleNormal="145" workbookViewId="0">
      <selection activeCell="E12" sqref="E12"/>
    </sheetView>
  </sheetViews>
  <sheetFormatPr defaultColWidth="9" defaultRowHeight="13.5" outlineLevelCol="3"/>
  <cols>
    <col min="1" max="1" width="16.5" customWidth="1"/>
    <col min="2" max="2" width="17.5" customWidth="1"/>
    <col min="3" max="3" width="14.5" customWidth="1"/>
  </cols>
  <sheetData>
    <row r="1" ht="22.5" spans="1:4">
      <c r="A1" s="39" t="s">
        <v>199</v>
      </c>
      <c r="B1" s="39"/>
      <c r="C1" s="131"/>
      <c r="D1" s="80"/>
    </row>
    <row r="2" spans="1:3">
      <c r="A2" s="132" t="s">
        <v>178</v>
      </c>
      <c r="B2" s="133"/>
      <c r="C2" s="133"/>
    </row>
    <row r="3" spans="1:3">
      <c r="A3" s="43"/>
      <c r="B3" s="134" t="s">
        <v>4</v>
      </c>
      <c r="C3" s="45" t="s">
        <v>147</v>
      </c>
    </row>
    <row r="4" spans="1:3">
      <c r="A4" s="46"/>
      <c r="B4" s="135" t="s">
        <v>5</v>
      </c>
      <c r="C4" s="48"/>
    </row>
    <row r="5" spans="1:3">
      <c r="A5" s="49"/>
      <c r="B5" s="136" t="s">
        <v>7</v>
      </c>
      <c r="C5" s="51" t="s">
        <v>148</v>
      </c>
    </row>
    <row r="6" spans="1:3">
      <c r="A6" s="137" t="s">
        <v>149</v>
      </c>
      <c r="B6" s="138">
        <v>-2.52789657418587</v>
      </c>
      <c r="C6" s="139"/>
    </row>
    <row r="7" spans="1:3">
      <c r="A7" s="137" t="s">
        <v>150</v>
      </c>
      <c r="B7" s="138">
        <v>-3.11944650793754</v>
      </c>
      <c r="C7" s="139">
        <v>12</v>
      </c>
    </row>
    <row r="8" spans="1:3">
      <c r="A8" s="137" t="s">
        <v>151</v>
      </c>
      <c r="B8" s="138">
        <v>-2.51783508518179</v>
      </c>
      <c r="C8" s="139">
        <v>6</v>
      </c>
    </row>
    <row r="9" spans="1:3">
      <c r="A9" s="137" t="s">
        <v>152</v>
      </c>
      <c r="B9" s="138">
        <v>-2.54919637676265</v>
      </c>
      <c r="C9" s="139">
        <v>6</v>
      </c>
    </row>
    <row r="10" spans="1:3">
      <c r="A10" s="137" t="s">
        <v>182</v>
      </c>
      <c r="B10" s="140">
        <v>-2.35837801350444</v>
      </c>
      <c r="C10" s="141">
        <v>5</v>
      </c>
    </row>
    <row r="11" spans="1:3">
      <c r="A11" s="137" t="s">
        <v>154</v>
      </c>
      <c r="B11" s="138">
        <v>-2.31812869520477</v>
      </c>
      <c r="C11" s="139">
        <v>3</v>
      </c>
    </row>
    <row r="12" spans="1:3">
      <c r="A12" s="137" t="s">
        <v>155</v>
      </c>
      <c r="B12" s="138">
        <v>-2.32585544841579</v>
      </c>
      <c r="C12" s="139">
        <v>3</v>
      </c>
    </row>
    <row r="13" spans="1:3">
      <c r="A13" s="137" t="s">
        <v>156</v>
      </c>
      <c r="B13" s="138">
        <v>-2.49783547188047</v>
      </c>
      <c r="C13" s="139">
        <v>6</v>
      </c>
    </row>
    <row r="14" spans="1:3">
      <c r="A14" s="137" t="s">
        <v>157</v>
      </c>
      <c r="B14" s="138">
        <v>-2.22565221758972</v>
      </c>
      <c r="C14" s="139">
        <v>2</v>
      </c>
    </row>
    <row r="15" spans="1:3">
      <c r="A15" s="137" t="s">
        <v>158</v>
      </c>
      <c r="B15" s="138">
        <v>-2.94588811146619</v>
      </c>
      <c r="C15" s="139">
        <v>9</v>
      </c>
    </row>
    <row r="16" spans="1:3">
      <c r="A16" s="137" t="s">
        <v>159</v>
      </c>
      <c r="B16" s="138">
        <v>-2.11363736423142</v>
      </c>
      <c r="C16" s="139">
        <v>1</v>
      </c>
    </row>
    <row r="17" spans="1:3">
      <c r="A17" s="137" t="s">
        <v>160</v>
      </c>
      <c r="B17" s="138">
        <v>-3.01551407039784</v>
      </c>
      <c r="C17" s="139">
        <v>11</v>
      </c>
    </row>
    <row r="18" spans="1:3">
      <c r="A18" s="137" t="s">
        <v>161</v>
      </c>
      <c r="B18" s="138">
        <v>-2.8949635931619</v>
      </c>
      <c r="C18" s="139">
        <v>9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145" zoomScaleNormal="145" workbookViewId="0">
      <selection activeCell="G19" sqref="G19"/>
    </sheetView>
  </sheetViews>
  <sheetFormatPr defaultColWidth="9" defaultRowHeight="13.5" outlineLevelCol="3"/>
  <cols>
    <col min="1" max="1" width="17.5" customWidth="1"/>
    <col min="2" max="2" width="14.875" customWidth="1"/>
    <col min="3" max="3" width="12.625" customWidth="1"/>
    <col min="4" max="4" width="13" customWidth="1"/>
  </cols>
  <sheetData>
    <row r="1" ht="22.5" spans="1:4">
      <c r="A1" s="81" t="s">
        <v>200</v>
      </c>
      <c r="B1" s="82"/>
      <c r="C1" s="82"/>
      <c r="D1" s="82"/>
    </row>
    <row r="2" ht="14.25" spans="1:4">
      <c r="A2" s="83" t="s">
        <v>146</v>
      </c>
      <c r="B2" s="84"/>
      <c r="C2" s="84"/>
      <c r="D2" s="84"/>
    </row>
    <row r="3" ht="14.25" spans="1:4">
      <c r="A3" s="85"/>
      <c r="B3" s="86" t="s">
        <v>3</v>
      </c>
      <c r="C3" s="86" t="s">
        <v>4</v>
      </c>
      <c r="D3" s="86" t="s">
        <v>147</v>
      </c>
    </row>
    <row r="4" ht="14.25" spans="1:4">
      <c r="A4" s="85"/>
      <c r="B4" s="86"/>
      <c r="C4" s="86" t="s">
        <v>5</v>
      </c>
      <c r="D4" s="86"/>
    </row>
    <row r="5" ht="14.25" spans="1:4">
      <c r="A5" s="85"/>
      <c r="B5" s="86" t="s">
        <v>6</v>
      </c>
      <c r="C5" s="86" t="s">
        <v>7</v>
      </c>
      <c r="D5" s="86" t="s">
        <v>148</v>
      </c>
    </row>
    <row r="6" spans="1:4">
      <c r="A6" s="88" t="s">
        <v>149</v>
      </c>
      <c r="B6" s="129">
        <v>1053402</v>
      </c>
      <c r="C6" s="130">
        <v>2.33423420447767</v>
      </c>
      <c r="D6" s="129"/>
    </row>
    <row r="7" spans="1:4">
      <c r="A7" s="88" t="s">
        <v>201</v>
      </c>
      <c r="B7" s="129">
        <v>325988</v>
      </c>
      <c r="C7" s="130">
        <v>9.20066192776412</v>
      </c>
      <c r="D7" s="129"/>
    </row>
    <row r="8" spans="1:4">
      <c r="A8" s="88" t="s">
        <v>150</v>
      </c>
      <c r="B8" s="129">
        <v>24963</v>
      </c>
      <c r="C8" s="130">
        <v>-31.5125243490905</v>
      </c>
      <c r="D8" s="119">
        <f>RANK(C8,$C$8:$C$19,0)</f>
        <v>11</v>
      </c>
    </row>
    <row r="9" spans="1:4">
      <c r="A9" s="88" t="s">
        <v>151</v>
      </c>
      <c r="B9" s="129">
        <v>36151</v>
      </c>
      <c r="C9" s="130">
        <v>0.615084887280824</v>
      </c>
      <c r="D9" s="119">
        <f t="shared" ref="D9:D19" si="0">RANK(C9,$C$8:$C$19,0)</f>
        <v>8</v>
      </c>
    </row>
    <row r="10" spans="1:4">
      <c r="A10" s="88" t="s">
        <v>152</v>
      </c>
      <c r="B10" s="129">
        <v>11729</v>
      </c>
      <c r="C10" s="130">
        <v>12.7571620842146</v>
      </c>
      <c r="D10" s="119">
        <f t="shared" si="0"/>
        <v>1</v>
      </c>
    </row>
    <row r="11" spans="1:4">
      <c r="A11" s="88" t="s">
        <v>153</v>
      </c>
      <c r="B11" s="129">
        <v>177901</v>
      </c>
      <c r="C11" s="130">
        <v>7.32962498190067</v>
      </c>
      <c r="D11" s="119">
        <f t="shared" si="0"/>
        <v>3</v>
      </c>
    </row>
    <row r="12" spans="1:4">
      <c r="A12" s="88" t="s">
        <v>169</v>
      </c>
      <c r="B12" s="129">
        <v>71907</v>
      </c>
      <c r="C12" s="130">
        <v>5.72071277346507</v>
      </c>
      <c r="D12" s="119">
        <f t="shared" si="0"/>
        <v>5</v>
      </c>
    </row>
    <row r="13" spans="1:4">
      <c r="A13" s="88" t="s">
        <v>170</v>
      </c>
      <c r="B13" s="129">
        <v>55075</v>
      </c>
      <c r="C13" s="130">
        <v>2.28433466431423</v>
      </c>
      <c r="D13" s="119">
        <f t="shared" si="0"/>
        <v>7</v>
      </c>
    </row>
    <row r="14" spans="1:4">
      <c r="A14" s="88" t="s">
        <v>171</v>
      </c>
      <c r="B14" s="129">
        <v>93277</v>
      </c>
      <c r="C14" s="130">
        <v>6.74990558372149</v>
      </c>
      <c r="D14" s="119">
        <f t="shared" si="0"/>
        <v>4</v>
      </c>
    </row>
    <row r="15" spans="1:4">
      <c r="A15" s="88" t="s">
        <v>172</v>
      </c>
      <c r="B15" s="129">
        <v>66074</v>
      </c>
      <c r="C15" s="130">
        <v>0.294474802671524</v>
      </c>
      <c r="D15" s="119">
        <f t="shared" si="0"/>
        <v>9</v>
      </c>
    </row>
    <row r="16" spans="1:4">
      <c r="A16" s="88" t="s">
        <v>173</v>
      </c>
      <c r="B16" s="129">
        <v>17870</v>
      </c>
      <c r="C16" s="130">
        <v>-46.4809823300389</v>
      </c>
      <c r="D16" s="119">
        <f t="shared" si="0"/>
        <v>12</v>
      </c>
    </row>
    <row r="17" spans="1:4">
      <c r="A17" s="88" t="s">
        <v>174</v>
      </c>
      <c r="B17" s="129">
        <v>48334</v>
      </c>
      <c r="C17" s="130">
        <v>-19.2832451027872</v>
      </c>
      <c r="D17" s="119">
        <f t="shared" si="0"/>
        <v>10</v>
      </c>
    </row>
    <row r="18" spans="1:4">
      <c r="A18" s="88" t="s">
        <v>175</v>
      </c>
      <c r="B18" s="129">
        <v>25883</v>
      </c>
      <c r="C18" s="130">
        <v>7.37160872811748</v>
      </c>
      <c r="D18" s="119">
        <f t="shared" si="0"/>
        <v>2</v>
      </c>
    </row>
    <row r="19" spans="1:4">
      <c r="A19" s="88" t="s">
        <v>176</v>
      </c>
      <c r="B19" s="129">
        <v>75839</v>
      </c>
      <c r="C19" s="130">
        <v>3.64625329707124</v>
      </c>
      <c r="D19" s="119">
        <f t="shared" si="0"/>
        <v>6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145" zoomScaleNormal="145" workbookViewId="0">
      <selection activeCell="B12" sqref="B12"/>
    </sheetView>
  </sheetViews>
  <sheetFormatPr defaultColWidth="9" defaultRowHeight="13.5" outlineLevelCol="3"/>
  <cols>
    <col min="1" max="1" width="18" customWidth="1"/>
    <col min="2" max="2" width="17.5" customWidth="1"/>
    <col min="3" max="3" width="14.5" customWidth="1"/>
    <col min="4" max="4" width="11.5" customWidth="1"/>
  </cols>
  <sheetData>
    <row r="1" ht="22.5" spans="1:4">
      <c r="A1" s="81" t="s">
        <v>202</v>
      </c>
      <c r="B1" s="82"/>
      <c r="C1" s="82"/>
      <c r="D1" s="82"/>
    </row>
    <row r="2" ht="14.25" spans="1:4">
      <c r="A2" s="83" t="s">
        <v>146</v>
      </c>
      <c r="B2" s="84"/>
      <c r="C2" s="84"/>
      <c r="D2" s="84"/>
    </row>
    <row r="3" ht="14.25" spans="1:4">
      <c r="A3" s="85"/>
      <c r="B3" s="86" t="s">
        <v>3</v>
      </c>
      <c r="C3" s="86" t="s">
        <v>4</v>
      </c>
      <c r="D3" s="86" t="s">
        <v>147</v>
      </c>
    </row>
    <row r="4" ht="14.25" spans="1:4">
      <c r="A4" s="85"/>
      <c r="B4" s="86"/>
      <c r="C4" s="86" t="s">
        <v>5</v>
      </c>
      <c r="D4" s="86"/>
    </row>
    <row r="5" ht="14.25" spans="1:4">
      <c r="A5" s="85"/>
      <c r="B5" s="86" t="s">
        <v>6</v>
      </c>
      <c r="C5" s="86" t="s">
        <v>7</v>
      </c>
      <c r="D5" s="86" t="s">
        <v>148</v>
      </c>
    </row>
    <row r="6" spans="1:4">
      <c r="A6" s="88" t="s">
        <v>149</v>
      </c>
      <c r="B6" s="129">
        <v>1693199</v>
      </c>
      <c r="C6" s="130">
        <v>0.246768709396098</v>
      </c>
      <c r="D6" s="129"/>
    </row>
    <row r="7" spans="1:4">
      <c r="A7" s="88" t="s">
        <v>201</v>
      </c>
      <c r="B7" s="129">
        <v>535600</v>
      </c>
      <c r="C7" s="130">
        <v>5.58562963021373</v>
      </c>
      <c r="D7" s="129"/>
    </row>
    <row r="8" spans="1:4">
      <c r="A8" s="88" t="s">
        <v>150</v>
      </c>
      <c r="B8" s="129">
        <v>44511</v>
      </c>
      <c r="C8" s="130">
        <v>-27.6279205892396</v>
      </c>
      <c r="D8" s="119">
        <f>RANK(C8,$C$8:$C$19,0)</f>
        <v>11</v>
      </c>
    </row>
    <row r="9" spans="1:4">
      <c r="A9" s="88" t="s">
        <v>151</v>
      </c>
      <c r="B9" s="129">
        <v>60272</v>
      </c>
      <c r="C9" s="130">
        <v>-2.53399957955336</v>
      </c>
      <c r="D9" s="119">
        <f t="shared" ref="D9:D19" si="0">RANK(C9,$C$8:$C$19,0)</f>
        <v>9</v>
      </c>
    </row>
    <row r="10" spans="1:4">
      <c r="A10" s="88" t="s">
        <v>152</v>
      </c>
      <c r="B10" s="129">
        <v>22493</v>
      </c>
      <c r="C10" s="130">
        <v>5.56624583470221</v>
      </c>
      <c r="D10" s="119">
        <f t="shared" si="0"/>
        <v>1</v>
      </c>
    </row>
    <row r="11" spans="1:4">
      <c r="A11" s="88" t="s">
        <v>153</v>
      </c>
      <c r="B11" s="129">
        <v>284297</v>
      </c>
      <c r="C11" s="130">
        <v>3.52189349112426</v>
      </c>
      <c r="D11" s="119">
        <f t="shared" si="0"/>
        <v>4</v>
      </c>
    </row>
    <row r="12" spans="1:4">
      <c r="A12" s="88" t="s">
        <v>169</v>
      </c>
      <c r="B12" s="129">
        <v>115895</v>
      </c>
      <c r="C12" s="130">
        <v>5.15833408946557</v>
      </c>
      <c r="D12" s="119">
        <f t="shared" si="0"/>
        <v>2</v>
      </c>
    </row>
    <row r="13" spans="1:4">
      <c r="A13" s="88" t="s">
        <v>170</v>
      </c>
      <c r="B13" s="129">
        <v>88363</v>
      </c>
      <c r="C13" s="130">
        <v>-0.384424603174603</v>
      </c>
      <c r="D13" s="119">
        <f t="shared" si="0"/>
        <v>6</v>
      </c>
    </row>
    <row r="14" spans="1:4">
      <c r="A14" s="88" t="s">
        <v>171</v>
      </c>
      <c r="B14" s="129">
        <v>150748</v>
      </c>
      <c r="C14" s="130">
        <v>4.40479818267446</v>
      </c>
      <c r="D14" s="119">
        <f t="shared" si="0"/>
        <v>3</v>
      </c>
    </row>
    <row r="15" spans="1:4">
      <c r="A15" s="88" t="s">
        <v>172</v>
      </c>
      <c r="B15" s="129">
        <v>99941</v>
      </c>
      <c r="C15" s="130">
        <v>-0.432378580323786</v>
      </c>
      <c r="D15" s="119">
        <f t="shared" si="0"/>
        <v>7</v>
      </c>
    </row>
    <row r="16" spans="1:4">
      <c r="A16" s="88" t="s">
        <v>173</v>
      </c>
      <c r="B16" s="129">
        <v>28240</v>
      </c>
      <c r="C16" s="130">
        <v>-44.7703981850896</v>
      </c>
      <c r="D16" s="119">
        <f t="shared" si="0"/>
        <v>12</v>
      </c>
    </row>
    <row r="17" spans="1:4">
      <c r="A17" s="88" t="s">
        <v>174</v>
      </c>
      <c r="B17" s="129">
        <v>71321</v>
      </c>
      <c r="C17" s="130">
        <v>-18.6195643492053</v>
      </c>
      <c r="D17" s="119">
        <f t="shared" si="0"/>
        <v>10</v>
      </c>
    </row>
    <row r="18" spans="1:4">
      <c r="A18" s="88" t="s">
        <v>175</v>
      </c>
      <c r="B18" s="129">
        <v>36809</v>
      </c>
      <c r="C18" s="130">
        <v>-1.09361564918315</v>
      </c>
      <c r="D18" s="119">
        <f t="shared" si="0"/>
        <v>8</v>
      </c>
    </row>
    <row r="19" spans="1:4">
      <c r="A19" s="88" t="s">
        <v>176</v>
      </c>
      <c r="B19" s="129">
        <v>111759</v>
      </c>
      <c r="C19" s="130">
        <v>1.34572659260939</v>
      </c>
      <c r="D19" s="119">
        <f t="shared" si="0"/>
        <v>5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60" zoomScaleNormal="160" workbookViewId="0">
      <selection activeCell="G7" sqref="G7"/>
    </sheetView>
  </sheetViews>
  <sheetFormatPr defaultColWidth="9" defaultRowHeight="13.5" outlineLevelCol="3"/>
  <cols>
    <col min="1" max="1" width="15.375" customWidth="1"/>
    <col min="2" max="2" width="13.375" customWidth="1"/>
    <col min="3" max="3" width="12.125" customWidth="1"/>
    <col min="4" max="4" width="11.5" customWidth="1"/>
  </cols>
  <sheetData>
    <row r="1" ht="20.25" spans="1:4">
      <c r="A1" s="123" t="s">
        <v>203</v>
      </c>
      <c r="B1" s="123"/>
      <c r="C1" s="123"/>
      <c r="D1" s="123"/>
    </row>
    <row r="2" ht="14.25" spans="1:4">
      <c r="A2" s="124" t="s">
        <v>204</v>
      </c>
      <c r="B2" s="125"/>
      <c r="C2" s="125"/>
      <c r="D2" s="125"/>
    </row>
    <row r="3" ht="14.25" spans="1:4">
      <c r="A3" s="121"/>
      <c r="B3" s="109" t="s">
        <v>3</v>
      </c>
      <c r="C3" s="109" t="s">
        <v>4</v>
      </c>
      <c r="D3" s="108" t="s">
        <v>147</v>
      </c>
    </row>
    <row r="4" ht="14.25" spans="1:4">
      <c r="A4" s="121"/>
      <c r="B4" s="109"/>
      <c r="C4" s="109" t="s">
        <v>5</v>
      </c>
      <c r="D4" s="108"/>
    </row>
    <row r="5" ht="14.25" spans="1:4">
      <c r="A5" s="122"/>
      <c r="B5" s="111" t="s">
        <v>6</v>
      </c>
      <c r="C5" s="111" t="s">
        <v>7</v>
      </c>
      <c r="D5" s="110" t="s">
        <v>148</v>
      </c>
    </row>
    <row r="6" spans="1:4">
      <c r="A6" s="113" t="s">
        <v>149</v>
      </c>
      <c r="B6" s="114">
        <v>21067</v>
      </c>
      <c r="C6" s="115">
        <v>6.3</v>
      </c>
      <c r="D6" s="126"/>
    </row>
    <row r="7" spans="1:4">
      <c r="A7" s="117" t="s">
        <v>150</v>
      </c>
      <c r="B7" s="114">
        <v>32200</v>
      </c>
      <c r="C7" s="115">
        <v>6.2</v>
      </c>
      <c r="D7" s="119">
        <f>RANK(C7,$C$7:$C$18,0)</f>
        <v>11</v>
      </c>
    </row>
    <row r="8" spans="1:4">
      <c r="A8" s="117" t="s">
        <v>151</v>
      </c>
      <c r="B8" s="114">
        <v>30839</v>
      </c>
      <c r="C8" s="115">
        <v>6.3</v>
      </c>
      <c r="D8" s="119">
        <f t="shared" ref="D8:D18" si="0">RANK(C8,$C$7:$C$18,0)</f>
        <v>8</v>
      </c>
    </row>
    <row r="9" spans="1:4">
      <c r="A9" s="117" t="s">
        <v>152</v>
      </c>
      <c r="B9" s="127">
        <v>27642</v>
      </c>
      <c r="C9" s="128">
        <v>6.2</v>
      </c>
      <c r="D9" s="119">
        <f t="shared" si="0"/>
        <v>11</v>
      </c>
    </row>
    <row r="10" spans="1:4">
      <c r="A10" s="117" t="s">
        <v>153</v>
      </c>
      <c r="B10" s="127">
        <v>31010</v>
      </c>
      <c r="C10" s="128">
        <v>6.9</v>
      </c>
      <c r="D10" s="119">
        <f t="shared" si="0"/>
        <v>3</v>
      </c>
    </row>
    <row r="11" spans="1:4">
      <c r="A11" s="117" t="s">
        <v>154</v>
      </c>
      <c r="B11" s="127">
        <v>19095</v>
      </c>
      <c r="C11" s="128">
        <v>6.9</v>
      </c>
      <c r="D11" s="119">
        <f t="shared" si="0"/>
        <v>3</v>
      </c>
    </row>
    <row r="12" spans="1:4">
      <c r="A12" s="117" t="s">
        <v>155</v>
      </c>
      <c r="B12" s="127">
        <v>19156</v>
      </c>
      <c r="C12" s="128">
        <v>7.1</v>
      </c>
      <c r="D12" s="119">
        <f t="shared" si="0"/>
        <v>2</v>
      </c>
    </row>
    <row r="13" spans="1:4">
      <c r="A13" s="117" t="s">
        <v>156</v>
      </c>
      <c r="B13" s="127">
        <v>17319</v>
      </c>
      <c r="C13" s="128">
        <v>7.6</v>
      </c>
      <c r="D13" s="119">
        <f t="shared" si="0"/>
        <v>1</v>
      </c>
    </row>
    <row r="14" spans="1:4">
      <c r="A14" s="117" t="s">
        <v>172</v>
      </c>
      <c r="B14" s="127">
        <v>20024</v>
      </c>
      <c r="C14" s="115">
        <v>6.8</v>
      </c>
      <c r="D14" s="119">
        <f t="shared" si="0"/>
        <v>6</v>
      </c>
    </row>
    <row r="15" spans="1:4">
      <c r="A15" s="117" t="s">
        <v>158</v>
      </c>
      <c r="B15" s="127">
        <v>16487</v>
      </c>
      <c r="C15" s="115">
        <v>6.3</v>
      </c>
      <c r="D15" s="119">
        <v>8</v>
      </c>
    </row>
    <row r="16" spans="1:4">
      <c r="A16" s="117" t="s">
        <v>159</v>
      </c>
      <c r="B16" s="127">
        <v>18129</v>
      </c>
      <c r="C16" s="115">
        <v>6.5</v>
      </c>
      <c r="D16" s="119">
        <f t="shared" si="0"/>
        <v>7</v>
      </c>
    </row>
    <row r="17" spans="1:4">
      <c r="A17" s="117" t="s">
        <v>175</v>
      </c>
      <c r="B17" s="127">
        <v>15096</v>
      </c>
      <c r="C17" s="115">
        <v>6.9</v>
      </c>
      <c r="D17" s="119">
        <f t="shared" si="0"/>
        <v>3</v>
      </c>
    </row>
    <row r="18" spans="1:4">
      <c r="A18" s="117" t="s">
        <v>161</v>
      </c>
      <c r="B18" s="127">
        <v>20950</v>
      </c>
      <c r="C18" s="115">
        <v>6.3</v>
      </c>
      <c r="D18" s="119">
        <f t="shared" si="0"/>
        <v>8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60" zoomScaleNormal="160" workbookViewId="0">
      <selection activeCell="D17" sqref="D17"/>
    </sheetView>
  </sheetViews>
  <sheetFormatPr defaultColWidth="9" defaultRowHeight="13.5" outlineLevelCol="3"/>
  <cols>
    <col min="1" max="1" width="15.625" customWidth="1"/>
    <col min="2" max="2" width="13.25" customWidth="1"/>
    <col min="3" max="3" width="14.625" customWidth="1"/>
    <col min="4" max="4" width="19.5" customWidth="1"/>
  </cols>
  <sheetData>
    <row r="1" ht="22.5" spans="1:4">
      <c r="A1" s="105" t="s">
        <v>205</v>
      </c>
      <c r="B1" s="120"/>
      <c r="C1" s="120"/>
      <c r="D1" s="120"/>
    </row>
    <row r="2" ht="14.25" spans="1:4">
      <c r="A2" s="106" t="s">
        <v>204</v>
      </c>
      <c r="B2" s="107"/>
      <c r="C2" s="107"/>
      <c r="D2" s="107"/>
    </row>
    <row r="3" ht="14.25" spans="1:4">
      <c r="A3" s="121"/>
      <c r="B3" s="109" t="s">
        <v>3</v>
      </c>
      <c r="C3" s="109" t="s">
        <v>4</v>
      </c>
      <c r="D3" s="108" t="s">
        <v>147</v>
      </c>
    </row>
    <row r="4" ht="14.25" spans="1:4">
      <c r="A4" s="121"/>
      <c r="B4" s="109"/>
      <c r="C4" s="109" t="s">
        <v>5</v>
      </c>
      <c r="D4" s="108"/>
    </row>
    <row r="5" ht="14.25" spans="1:4">
      <c r="A5" s="122"/>
      <c r="B5" s="111" t="s">
        <v>6</v>
      </c>
      <c r="C5" s="111" t="s">
        <v>7</v>
      </c>
      <c r="D5" s="110" t="s">
        <v>148</v>
      </c>
    </row>
    <row r="6" spans="1:4">
      <c r="A6" s="113" t="s">
        <v>149</v>
      </c>
      <c r="B6" s="114">
        <v>14118.5538848218</v>
      </c>
      <c r="C6" s="115">
        <v>8.149</v>
      </c>
      <c r="D6" s="116"/>
    </row>
    <row r="7" spans="1:4">
      <c r="A7" s="117" t="s">
        <v>150</v>
      </c>
      <c r="B7" s="114">
        <v>23114.9346048</v>
      </c>
      <c r="C7" s="115">
        <v>7.84</v>
      </c>
      <c r="D7" s="119">
        <f>RANK(C7,$C$7:$C$18,0)</f>
        <v>11</v>
      </c>
    </row>
    <row r="8" spans="1:4">
      <c r="A8" s="117" t="s">
        <v>151</v>
      </c>
      <c r="B8" s="114">
        <v>22750.9746048</v>
      </c>
      <c r="C8" s="115">
        <v>7.84</v>
      </c>
      <c r="D8" s="119">
        <f t="shared" ref="D8:D18" si="0">RANK(C8,$C$7:$C$18,0)</f>
        <v>11</v>
      </c>
    </row>
    <row r="9" spans="1:4">
      <c r="A9" s="117" t="s">
        <v>152</v>
      </c>
      <c r="B9" s="114">
        <v>20711.1731568</v>
      </c>
      <c r="C9" s="115">
        <v>7.94</v>
      </c>
      <c r="D9" s="119">
        <f t="shared" si="0"/>
        <v>9</v>
      </c>
    </row>
    <row r="10" spans="1:4">
      <c r="A10" s="117" t="s">
        <v>153</v>
      </c>
      <c r="B10" s="114">
        <v>25232.7721692</v>
      </c>
      <c r="C10" s="115">
        <v>9.64</v>
      </c>
      <c r="D10" s="119">
        <f t="shared" si="0"/>
        <v>5</v>
      </c>
    </row>
    <row r="11" spans="1:4">
      <c r="A11" s="117" t="s">
        <v>154</v>
      </c>
      <c r="B11" s="114">
        <v>13331.5792236</v>
      </c>
      <c r="C11" s="115">
        <v>8.14</v>
      </c>
      <c r="D11" s="119">
        <f t="shared" si="0"/>
        <v>7</v>
      </c>
    </row>
    <row r="12" spans="1:4">
      <c r="A12" s="117" t="s">
        <v>155</v>
      </c>
      <c r="B12" s="114">
        <v>13175.291142</v>
      </c>
      <c r="C12" s="115">
        <v>10.34</v>
      </c>
      <c r="D12" s="119">
        <f t="shared" si="0"/>
        <v>2</v>
      </c>
    </row>
    <row r="13" spans="1:4">
      <c r="A13" s="117" t="s">
        <v>156</v>
      </c>
      <c r="B13" s="114">
        <v>12589.2033792</v>
      </c>
      <c r="C13" s="118">
        <v>10.64</v>
      </c>
      <c r="D13" s="119">
        <f t="shared" si="0"/>
        <v>1</v>
      </c>
    </row>
    <row r="14" spans="1:4">
      <c r="A14" s="117" t="s">
        <v>172</v>
      </c>
      <c r="B14" s="114">
        <v>13061.3763072</v>
      </c>
      <c r="C14" s="118">
        <v>10.24</v>
      </c>
      <c r="D14" s="119">
        <f t="shared" si="0"/>
        <v>3</v>
      </c>
    </row>
    <row r="15" spans="1:4">
      <c r="A15" s="117" t="s">
        <v>158</v>
      </c>
      <c r="B15" s="114">
        <v>12045.5643</v>
      </c>
      <c r="C15" s="115">
        <v>7.94</v>
      </c>
      <c r="D15" s="119">
        <v>9</v>
      </c>
    </row>
    <row r="16" spans="1:4">
      <c r="A16" s="117" t="s">
        <v>159</v>
      </c>
      <c r="B16" s="114">
        <v>11922.6166752</v>
      </c>
      <c r="C16" s="115">
        <v>8.14</v>
      </c>
      <c r="D16" s="119">
        <f t="shared" si="0"/>
        <v>7</v>
      </c>
    </row>
    <row r="17" spans="1:4">
      <c r="A17" s="117" t="s">
        <v>175</v>
      </c>
      <c r="B17" s="114">
        <v>10205.415636</v>
      </c>
      <c r="C17" s="118">
        <v>9.84</v>
      </c>
      <c r="D17" s="119">
        <f t="shared" si="0"/>
        <v>4</v>
      </c>
    </row>
    <row r="18" spans="1:4">
      <c r="A18" s="117" t="s">
        <v>161</v>
      </c>
      <c r="B18" s="114">
        <v>14669.163196</v>
      </c>
      <c r="C18" s="118">
        <v>9.64</v>
      </c>
      <c r="D18" s="119">
        <f t="shared" si="0"/>
        <v>5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75" zoomScaleNormal="175" topLeftCell="A2" workbookViewId="0">
      <selection activeCell="C15" sqref="C15"/>
    </sheetView>
  </sheetViews>
  <sheetFormatPr defaultColWidth="9" defaultRowHeight="13.5" outlineLevelCol="3"/>
  <cols>
    <col min="1" max="1" width="15.625" customWidth="1"/>
    <col min="2" max="2" width="15.125" customWidth="1"/>
    <col min="3" max="3" width="15.5" customWidth="1"/>
    <col min="4" max="4" width="17.125" customWidth="1"/>
  </cols>
  <sheetData>
    <row r="1" ht="22.5" spans="1:4">
      <c r="A1" s="105" t="s">
        <v>206</v>
      </c>
      <c r="B1" s="105"/>
      <c r="C1" s="105"/>
      <c r="D1" s="105"/>
    </row>
    <row r="2" ht="14.25" spans="1:4">
      <c r="A2" s="106" t="s">
        <v>204</v>
      </c>
      <c r="B2" s="107"/>
      <c r="C2" s="107"/>
      <c r="D2" s="107"/>
    </row>
    <row r="3" ht="14.25" spans="1:4">
      <c r="A3" s="108"/>
      <c r="B3" s="109" t="s">
        <v>3</v>
      </c>
      <c r="C3" s="109" t="s">
        <v>4</v>
      </c>
      <c r="D3" s="108" t="s">
        <v>147</v>
      </c>
    </row>
    <row r="4" ht="14.25" spans="1:4">
      <c r="A4" s="108"/>
      <c r="B4" s="109"/>
      <c r="C4" s="109" t="s">
        <v>5</v>
      </c>
      <c r="D4" s="108"/>
    </row>
    <row r="5" ht="14.25" spans="1:4">
      <c r="A5" s="110"/>
      <c r="B5" s="111" t="s">
        <v>6</v>
      </c>
      <c r="C5" s="111" t="s">
        <v>7</v>
      </c>
      <c r="D5" s="112" t="s">
        <v>148</v>
      </c>
    </row>
    <row r="6" spans="1:4">
      <c r="A6" s="113" t="s">
        <v>207</v>
      </c>
      <c r="B6" s="114">
        <v>30845</v>
      </c>
      <c r="C6" s="115">
        <v>4.549</v>
      </c>
      <c r="D6" s="116"/>
    </row>
    <row r="7" spans="1:4">
      <c r="A7" s="117" t="s">
        <v>150</v>
      </c>
      <c r="B7" s="114">
        <v>34178.4486114</v>
      </c>
      <c r="C7" s="118">
        <v>5.94</v>
      </c>
      <c r="D7" s="119">
        <f>RANK(C7,$C$7:$C$18,0)</f>
        <v>1</v>
      </c>
    </row>
    <row r="8" spans="1:4">
      <c r="A8" s="117" t="s">
        <v>151</v>
      </c>
      <c r="B8" s="114">
        <v>33361.6671024</v>
      </c>
      <c r="C8" s="118">
        <v>5.94</v>
      </c>
      <c r="D8" s="119">
        <f t="shared" ref="D8:D18" si="0">RANK(C8,$C$7:$C$18,0)</f>
        <v>1</v>
      </c>
    </row>
    <row r="9" spans="1:4">
      <c r="A9" s="117" t="s">
        <v>152</v>
      </c>
      <c r="B9" s="114">
        <v>30494.8525896</v>
      </c>
      <c r="C9" s="118">
        <v>5.84</v>
      </c>
      <c r="D9" s="119">
        <f t="shared" si="0"/>
        <v>3</v>
      </c>
    </row>
    <row r="10" spans="1:4">
      <c r="A10" s="117" t="s">
        <v>153</v>
      </c>
      <c r="B10" s="114">
        <v>37814.261252</v>
      </c>
      <c r="C10" s="118">
        <v>4.74</v>
      </c>
      <c r="D10" s="119">
        <f t="shared" si="0"/>
        <v>5</v>
      </c>
    </row>
    <row r="11" spans="1:4">
      <c r="A11" s="117" t="s">
        <v>154</v>
      </c>
      <c r="B11" s="114">
        <v>30528.0444672</v>
      </c>
      <c r="C11" s="118">
        <v>5.54</v>
      </c>
      <c r="D11" s="119">
        <f t="shared" si="0"/>
        <v>4</v>
      </c>
    </row>
    <row r="12" spans="1:4">
      <c r="A12" s="117" t="s">
        <v>155</v>
      </c>
      <c r="B12" s="114">
        <v>30174.7463136</v>
      </c>
      <c r="C12" s="118">
        <v>4.44</v>
      </c>
      <c r="D12" s="119">
        <f t="shared" si="0"/>
        <v>8</v>
      </c>
    </row>
    <row r="13" spans="1:4">
      <c r="A13" s="117" t="s">
        <v>156</v>
      </c>
      <c r="B13" s="114">
        <v>28449.39657</v>
      </c>
      <c r="C13" s="118">
        <v>4.34</v>
      </c>
      <c r="D13" s="119">
        <f t="shared" si="0"/>
        <v>9</v>
      </c>
    </row>
    <row r="14" spans="1:4">
      <c r="A14" s="117" t="s">
        <v>172</v>
      </c>
      <c r="B14" s="114">
        <v>30535.386539</v>
      </c>
      <c r="C14" s="118">
        <v>4.54</v>
      </c>
      <c r="D14" s="119">
        <f t="shared" si="0"/>
        <v>7</v>
      </c>
    </row>
    <row r="15" spans="1:4">
      <c r="A15" s="117" t="s">
        <v>158</v>
      </c>
      <c r="B15" s="114">
        <v>27946.5313504</v>
      </c>
      <c r="C15" s="118">
        <v>4.24</v>
      </c>
      <c r="D15" s="119">
        <f t="shared" si="0"/>
        <v>10</v>
      </c>
    </row>
    <row r="16" spans="1:4">
      <c r="A16" s="117" t="s">
        <v>159</v>
      </c>
      <c r="B16" s="114">
        <v>29189.5255544</v>
      </c>
      <c r="C16" s="118">
        <v>4.74</v>
      </c>
      <c r="D16" s="119">
        <f t="shared" si="0"/>
        <v>5</v>
      </c>
    </row>
    <row r="17" spans="1:4">
      <c r="A17" s="117" t="s">
        <v>175</v>
      </c>
      <c r="B17" s="114">
        <v>26817.6891636</v>
      </c>
      <c r="C17" s="118">
        <v>4.14</v>
      </c>
      <c r="D17" s="119">
        <f t="shared" si="0"/>
        <v>12</v>
      </c>
    </row>
    <row r="18" spans="1:4">
      <c r="A18" s="117" t="s">
        <v>161</v>
      </c>
      <c r="B18" s="114">
        <v>29974.7311152</v>
      </c>
      <c r="C18" s="118">
        <v>4.24</v>
      </c>
      <c r="D18" s="119">
        <f t="shared" si="0"/>
        <v>10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45" zoomScaleNormal="145" workbookViewId="0">
      <selection activeCell="E8" sqref="E8"/>
    </sheetView>
  </sheetViews>
  <sheetFormatPr defaultColWidth="9" defaultRowHeight="13.5" outlineLevelCol="3"/>
  <cols>
    <col min="1" max="1" width="17.375" customWidth="1"/>
    <col min="2" max="2" width="16.5" customWidth="1"/>
    <col min="3" max="3" width="12.875" customWidth="1"/>
    <col min="4" max="4" width="14.5" customWidth="1"/>
  </cols>
  <sheetData>
    <row r="1" ht="22.5" spans="1:4">
      <c r="A1" s="81" t="s">
        <v>208</v>
      </c>
      <c r="B1" s="82"/>
      <c r="C1" s="82"/>
      <c r="D1" s="82"/>
    </row>
    <row r="2" ht="14.25" spans="1:4">
      <c r="A2" s="83" t="s">
        <v>146</v>
      </c>
      <c r="B2" s="84"/>
      <c r="C2" s="84"/>
      <c r="D2" s="84"/>
    </row>
    <row r="3" ht="14.25" spans="1:4">
      <c r="A3" s="85"/>
      <c r="B3" s="86" t="s">
        <v>3</v>
      </c>
      <c r="C3" s="86" t="s">
        <v>4</v>
      </c>
      <c r="D3" s="87" t="s">
        <v>147</v>
      </c>
    </row>
    <row r="4" ht="14.25" spans="1:4">
      <c r="A4" s="85"/>
      <c r="B4" s="86"/>
      <c r="C4" s="86" t="s">
        <v>5</v>
      </c>
      <c r="D4" s="87"/>
    </row>
    <row r="5" ht="14.25" spans="1:4">
      <c r="A5" s="85"/>
      <c r="B5" s="86" t="s">
        <v>6</v>
      </c>
      <c r="C5" s="86" t="s">
        <v>7</v>
      </c>
      <c r="D5" s="87" t="s">
        <v>148</v>
      </c>
    </row>
    <row r="6" spans="1:4">
      <c r="A6" s="88" t="s">
        <v>149</v>
      </c>
      <c r="B6" s="100">
        <v>5738394</v>
      </c>
      <c r="C6" s="101">
        <v>23.10863</v>
      </c>
      <c r="D6" s="94"/>
    </row>
    <row r="7" spans="1:4">
      <c r="A7" s="88" t="s">
        <v>150</v>
      </c>
      <c r="B7" s="97">
        <v>605520</v>
      </c>
      <c r="C7" s="102">
        <v>22.52777</v>
      </c>
      <c r="D7" s="103">
        <v>9</v>
      </c>
    </row>
    <row r="8" spans="1:4">
      <c r="A8" s="88" t="s">
        <v>151</v>
      </c>
      <c r="B8" s="97">
        <v>554230</v>
      </c>
      <c r="C8" s="102">
        <v>23.0747</v>
      </c>
      <c r="D8" s="103">
        <v>8</v>
      </c>
    </row>
    <row r="9" spans="1:4">
      <c r="A9" s="88" t="s">
        <v>152</v>
      </c>
      <c r="B9" s="97">
        <v>236200</v>
      </c>
      <c r="C9" s="102">
        <v>22.19348</v>
      </c>
      <c r="D9" s="103">
        <v>11</v>
      </c>
    </row>
    <row r="10" spans="1:4">
      <c r="A10" s="88" t="s">
        <v>153</v>
      </c>
      <c r="B10" s="97">
        <v>1070500</v>
      </c>
      <c r="C10" s="102">
        <v>23.80016</v>
      </c>
      <c r="D10" s="103">
        <v>1</v>
      </c>
    </row>
    <row r="11" spans="1:4">
      <c r="A11" s="88" t="s">
        <v>169</v>
      </c>
      <c r="B11" s="97">
        <v>626900</v>
      </c>
      <c r="C11" s="102">
        <v>23.38122</v>
      </c>
      <c r="D11" s="103">
        <v>4</v>
      </c>
    </row>
    <row r="12" spans="1:4">
      <c r="A12" s="88" t="s">
        <v>170</v>
      </c>
      <c r="B12" s="97">
        <v>475990</v>
      </c>
      <c r="C12" s="102">
        <v>23.38379</v>
      </c>
      <c r="D12" s="103">
        <v>4</v>
      </c>
    </row>
    <row r="13" spans="1:4">
      <c r="A13" s="88" t="s">
        <v>171</v>
      </c>
      <c r="B13" s="97">
        <v>460998.8</v>
      </c>
      <c r="C13" s="102">
        <v>23.65848</v>
      </c>
      <c r="D13" s="103">
        <v>2</v>
      </c>
    </row>
    <row r="14" spans="1:4">
      <c r="A14" s="88" t="s">
        <v>172</v>
      </c>
      <c r="B14" s="104">
        <v>500478</v>
      </c>
      <c r="C14" s="102">
        <v>23.17942</v>
      </c>
      <c r="D14" s="103">
        <v>6</v>
      </c>
    </row>
    <row r="15" spans="1:4">
      <c r="A15" s="88" t="s">
        <v>173</v>
      </c>
      <c r="B15" s="104">
        <v>199040</v>
      </c>
      <c r="C15" s="102">
        <v>22.09695</v>
      </c>
      <c r="D15" s="103">
        <v>12</v>
      </c>
    </row>
    <row r="16" spans="1:4">
      <c r="A16" s="88" t="s">
        <v>174</v>
      </c>
      <c r="B16" s="104">
        <v>239001</v>
      </c>
      <c r="C16" s="102">
        <v>23.18496</v>
      </c>
      <c r="D16" s="103">
        <v>6</v>
      </c>
    </row>
    <row r="17" spans="1:4">
      <c r="A17" s="88" t="s">
        <v>175</v>
      </c>
      <c r="B17" s="104">
        <v>173410</v>
      </c>
      <c r="C17" s="102">
        <v>22.30059</v>
      </c>
      <c r="D17" s="103">
        <v>10</v>
      </c>
    </row>
    <row r="18" spans="1:4">
      <c r="A18" s="88" t="s">
        <v>176</v>
      </c>
      <c r="B18" s="104">
        <v>393500</v>
      </c>
      <c r="C18" s="102">
        <v>23.62551</v>
      </c>
      <c r="D18" s="103">
        <v>3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G18" sqref="G18"/>
    </sheetView>
  </sheetViews>
  <sheetFormatPr defaultColWidth="9" defaultRowHeight="13.5" outlineLevelCol="3"/>
  <cols>
    <col min="1" max="1" width="36.875" customWidth="1"/>
    <col min="2" max="2" width="18.375" customWidth="1"/>
    <col min="3" max="3" width="19.375" customWidth="1"/>
  </cols>
  <sheetData>
    <row r="1" ht="22.5" spans="1:3">
      <c r="A1" s="105" t="s">
        <v>29</v>
      </c>
      <c r="B1" s="171"/>
      <c r="C1" s="171"/>
    </row>
    <row r="2" ht="22.5" spans="1:3">
      <c r="A2" s="105"/>
      <c r="B2" s="280" t="s">
        <v>30</v>
      </c>
      <c r="C2" s="280"/>
    </row>
    <row r="3" spans="1:3">
      <c r="A3" s="281" t="s">
        <v>2</v>
      </c>
      <c r="B3" s="282" t="s">
        <v>3</v>
      </c>
      <c r="C3" s="283" t="s">
        <v>4</v>
      </c>
    </row>
    <row r="4" spans="1:3">
      <c r="A4" s="284"/>
      <c r="B4" s="166"/>
      <c r="C4" s="285" t="s">
        <v>5</v>
      </c>
    </row>
    <row r="5" spans="1:3">
      <c r="A5" s="286"/>
      <c r="B5" s="287" t="s">
        <v>6</v>
      </c>
      <c r="C5" s="288" t="s">
        <v>7</v>
      </c>
    </row>
    <row r="6" spans="1:3">
      <c r="A6" s="289" t="s">
        <v>31</v>
      </c>
      <c r="B6" s="290"/>
      <c r="C6" s="291">
        <v>7.2</v>
      </c>
    </row>
    <row r="7" spans="1:3">
      <c r="A7" s="289" t="s">
        <v>32</v>
      </c>
      <c r="B7" s="290"/>
      <c r="C7" s="291">
        <v>25.7</v>
      </c>
    </row>
    <row r="8" spans="1:3">
      <c r="A8" s="289" t="s">
        <v>33</v>
      </c>
      <c r="B8" s="291">
        <v>98.2</v>
      </c>
      <c r="C8" s="292" t="s">
        <v>34</v>
      </c>
    </row>
    <row r="9" spans="1:3">
      <c r="A9" s="293" t="s">
        <v>35</v>
      </c>
      <c r="B9" s="294"/>
      <c r="C9" s="295"/>
    </row>
    <row r="10" spans="1:4">
      <c r="A10" s="296" t="s">
        <v>36</v>
      </c>
      <c r="B10" s="297">
        <v>4.4</v>
      </c>
      <c r="C10" s="298"/>
      <c r="D10" s="80"/>
    </row>
    <row r="11" spans="1:4">
      <c r="A11" s="296" t="s">
        <v>37</v>
      </c>
      <c r="B11" s="299">
        <v>1897.65029</v>
      </c>
      <c r="C11" s="298">
        <v>4.7</v>
      </c>
      <c r="D11" s="80"/>
    </row>
    <row r="12" spans="1:4">
      <c r="A12" s="23" t="s">
        <v>38</v>
      </c>
      <c r="B12" s="299">
        <v>1605.52536</v>
      </c>
      <c r="C12" s="298">
        <v>3.5</v>
      </c>
      <c r="D12" s="80"/>
    </row>
    <row r="13" spans="1:4">
      <c r="A13" s="23" t="s">
        <v>39</v>
      </c>
      <c r="B13" s="299">
        <v>140.3341</v>
      </c>
      <c r="C13" s="298">
        <v>40.1393623420894</v>
      </c>
      <c r="D13" s="80"/>
    </row>
    <row r="14" spans="1:4">
      <c r="A14" s="296" t="s">
        <v>40</v>
      </c>
      <c r="B14" s="299">
        <v>117.8041</v>
      </c>
      <c r="C14" s="298">
        <v>16.0502328312218</v>
      </c>
      <c r="D14" s="80"/>
    </row>
    <row r="15" spans="1:4">
      <c r="A15" s="296" t="s">
        <v>41</v>
      </c>
      <c r="B15" s="299">
        <v>92.38055</v>
      </c>
      <c r="C15" s="298">
        <v>19.5</v>
      </c>
      <c r="D15" s="80"/>
    </row>
    <row r="16" spans="1:4">
      <c r="A16" s="296" t="s">
        <v>42</v>
      </c>
      <c r="B16" s="299">
        <v>2.4015</v>
      </c>
      <c r="C16" s="298">
        <v>0.0249906285143098</v>
      </c>
      <c r="D16" s="80"/>
    </row>
    <row r="17" spans="1:4">
      <c r="A17" s="23" t="s">
        <v>43</v>
      </c>
      <c r="B17" s="300">
        <v>208411</v>
      </c>
      <c r="C17" s="298">
        <v>-2.3</v>
      </c>
      <c r="D17" s="80"/>
    </row>
    <row r="18" ht="14.25" spans="1:4">
      <c r="A18" s="301" t="s">
        <v>44</v>
      </c>
      <c r="B18" s="302"/>
      <c r="C18" s="303"/>
      <c r="D18" s="80"/>
    </row>
    <row r="19" spans="1:4">
      <c r="A19" s="304" t="s">
        <v>45</v>
      </c>
      <c r="B19" s="305"/>
      <c r="C19" s="306"/>
      <c r="D19" s="80"/>
    </row>
    <row r="20" spans="1:4">
      <c r="A20" s="304" t="s">
        <v>46</v>
      </c>
      <c r="B20" s="307"/>
      <c r="C20" s="308"/>
      <c r="D20" s="80"/>
    </row>
    <row r="21" ht="14.25" spans="1:4">
      <c r="A21" s="304" t="s">
        <v>47</v>
      </c>
      <c r="B21" s="309"/>
      <c r="C21" s="306"/>
      <c r="D21" s="80"/>
    </row>
    <row r="22" spans="1:4">
      <c r="A22" s="304" t="s">
        <v>48</v>
      </c>
      <c r="B22" s="310"/>
      <c r="C22" s="306"/>
      <c r="D22" s="80"/>
    </row>
    <row r="23" spans="1:4">
      <c r="A23" s="304" t="s">
        <v>49</v>
      </c>
      <c r="B23" s="310"/>
      <c r="C23" s="306"/>
      <c r="D23" s="80"/>
    </row>
    <row r="24" spans="1:4">
      <c r="A24" s="304" t="s">
        <v>50</v>
      </c>
      <c r="B24" s="310"/>
      <c r="C24" s="306"/>
      <c r="D24" s="80"/>
    </row>
  </sheetData>
  <mergeCells count="3">
    <mergeCell ref="A1:C1"/>
    <mergeCell ref="B2:C2"/>
    <mergeCell ref="A3:A5"/>
  </mergeCells>
  <pageMargins left="0.699305555555556" right="0.699305555555556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15" zoomScaleNormal="115" workbookViewId="0">
      <selection activeCell="E11" sqref="E11"/>
    </sheetView>
  </sheetViews>
  <sheetFormatPr defaultColWidth="9" defaultRowHeight="13.5" outlineLevelCol="3"/>
  <cols>
    <col min="1" max="2" width="14.125" customWidth="1"/>
    <col min="3" max="3" width="12.875" customWidth="1"/>
    <col min="4" max="4" width="13" customWidth="1"/>
  </cols>
  <sheetData>
    <row r="1" ht="22.5" spans="1:4">
      <c r="A1" s="81" t="s">
        <v>209</v>
      </c>
      <c r="B1" s="82"/>
      <c r="C1" s="82"/>
      <c r="D1" s="82"/>
    </row>
    <row r="2" ht="14.25" spans="1:4">
      <c r="A2" s="83" t="s">
        <v>210</v>
      </c>
      <c r="B2" s="84"/>
      <c r="C2" s="84"/>
      <c r="D2" s="84"/>
    </row>
    <row r="3" ht="14.25" spans="1:4">
      <c r="A3" s="85"/>
      <c r="B3" s="86" t="s">
        <v>3</v>
      </c>
      <c r="C3" s="86" t="s">
        <v>4</v>
      </c>
      <c r="D3" s="87" t="s">
        <v>147</v>
      </c>
    </row>
    <row r="4" ht="14.25" spans="1:4">
      <c r="A4" s="85"/>
      <c r="B4" s="86"/>
      <c r="C4" s="86" t="s">
        <v>5</v>
      </c>
      <c r="D4" s="87"/>
    </row>
    <row r="5" ht="14.25" spans="1:4">
      <c r="A5" s="85"/>
      <c r="B5" s="86" t="s">
        <v>6</v>
      </c>
      <c r="C5" s="86" t="s">
        <v>7</v>
      </c>
      <c r="D5" s="87" t="s">
        <v>148</v>
      </c>
    </row>
    <row r="6" ht="14.25" spans="1:4">
      <c r="A6" s="88" t="s">
        <v>149</v>
      </c>
      <c r="B6" s="92">
        <v>39698</v>
      </c>
      <c r="C6" s="93">
        <v>16.5</v>
      </c>
      <c r="D6" s="94"/>
    </row>
    <row r="7" ht="14.25" spans="1:4">
      <c r="A7" s="88" t="s">
        <v>150</v>
      </c>
      <c r="B7" s="95">
        <v>3300</v>
      </c>
      <c r="C7" s="93">
        <v>3.1</v>
      </c>
      <c r="D7" s="96">
        <v>9</v>
      </c>
    </row>
    <row r="8" ht="14.25" spans="1:4">
      <c r="A8" s="88" t="s">
        <v>151</v>
      </c>
      <c r="B8" s="95">
        <v>4036</v>
      </c>
      <c r="C8" s="93">
        <v>17.49</v>
      </c>
      <c r="D8" s="96">
        <v>6</v>
      </c>
    </row>
    <row r="9" spans="1:4">
      <c r="A9" s="88" t="s">
        <v>152</v>
      </c>
      <c r="B9" s="97"/>
      <c r="C9" s="98"/>
      <c r="D9" s="94"/>
    </row>
    <row r="10" ht="14.25" spans="1:4">
      <c r="A10" s="88" t="s">
        <v>153</v>
      </c>
      <c r="B10" s="95">
        <v>4654</v>
      </c>
      <c r="C10" s="93">
        <v>19.7</v>
      </c>
      <c r="D10" s="96">
        <v>3</v>
      </c>
    </row>
    <row r="11" ht="14.25" spans="1:4">
      <c r="A11" s="88" t="s">
        <v>169</v>
      </c>
      <c r="B11" s="95">
        <v>3594</v>
      </c>
      <c r="C11" s="93">
        <v>19.47</v>
      </c>
      <c r="D11" s="96">
        <v>4</v>
      </c>
    </row>
    <row r="12" ht="14.25" spans="1:4">
      <c r="A12" s="88" t="s">
        <v>170</v>
      </c>
      <c r="B12" s="95">
        <v>3936</v>
      </c>
      <c r="C12" s="99">
        <v>17.49</v>
      </c>
      <c r="D12" s="96">
        <v>6</v>
      </c>
    </row>
    <row r="13" ht="14.25" spans="1:4">
      <c r="A13" s="88" t="s">
        <v>171</v>
      </c>
      <c r="B13" s="95">
        <v>5503</v>
      </c>
      <c r="C13" s="93">
        <v>19.9</v>
      </c>
      <c r="D13" s="96">
        <v>2</v>
      </c>
    </row>
    <row r="14" ht="14.25" spans="1:4">
      <c r="A14" s="88" t="s">
        <v>172</v>
      </c>
      <c r="B14" s="95">
        <v>3554</v>
      </c>
      <c r="C14" s="99">
        <v>13.1</v>
      </c>
      <c r="D14" s="96">
        <v>8</v>
      </c>
    </row>
    <row r="15" spans="1:4">
      <c r="A15" s="88" t="s">
        <v>173</v>
      </c>
      <c r="B15" s="97"/>
      <c r="C15" s="98"/>
      <c r="D15" s="94"/>
    </row>
    <row r="16" ht="14.25" spans="1:4">
      <c r="A16" s="88" t="s">
        <v>174</v>
      </c>
      <c r="B16" s="95">
        <v>4079</v>
      </c>
      <c r="C16" s="93">
        <v>19.47</v>
      </c>
      <c r="D16" s="94" t="s">
        <v>211</v>
      </c>
    </row>
    <row r="17" spans="1:4">
      <c r="A17" s="88" t="s">
        <v>175</v>
      </c>
      <c r="B17" s="97"/>
      <c r="C17" s="98"/>
      <c r="D17" s="94"/>
    </row>
    <row r="18" ht="14.25" spans="1:4">
      <c r="A18" s="88" t="s">
        <v>176</v>
      </c>
      <c r="B18" s="95">
        <v>4452</v>
      </c>
      <c r="C18" s="93">
        <v>45.2</v>
      </c>
      <c r="D18" s="94" t="s">
        <v>212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30" zoomScaleNormal="130" workbookViewId="0">
      <selection activeCell="F16" sqref="F16"/>
    </sheetView>
  </sheetViews>
  <sheetFormatPr defaultColWidth="9" defaultRowHeight="13.5" outlineLevelCol="3"/>
  <cols>
    <col min="1" max="1" width="13.875" customWidth="1"/>
    <col min="2" max="2" width="13.75" customWidth="1"/>
    <col min="3" max="3" width="12.625" customWidth="1"/>
    <col min="4" max="4" width="13.075" customWidth="1"/>
  </cols>
  <sheetData>
    <row r="1" ht="22.5" spans="1:4">
      <c r="A1" s="81" t="s">
        <v>213</v>
      </c>
      <c r="B1" s="82"/>
      <c r="C1" s="82"/>
      <c r="D1" s="82"/>
    </row>
    <row r="2" ht="14.25" spans="1:4">
      <c r="A2" s="83" t="s">
        <v>210</v>
      </c>
      <c r="B2" s="84"/>
      <c r="C2" s="84"/>
      <c r="D2" s="84"/>
    </row>
    <row r="3" ht="14.25" spans="1:4">
      <c r="A3" s="85"/>
      <c r="B3" s="86" t="s">
        <v>3</v>
      </c>
      <c r="C3" s="86" t="s">
        <v>4</v>
      </c>
      <c r="D3" s="87" t="s">
        <v>147</v>
      </c>
    </row>
    <row r="4" ht="14.25" spans="1:4">
      <c r="A4" s="85"/>
      <c r="B4" s="86"/>
      <c r="C4" s="86" t="s">
        <v>5</v>
      </c>
      <c r="D4" s="87"/>
    </row>
    <row r="5" ht="14.25" spans="1:4">
      <c r="A5" s="85"/>
      <c r="B5" s="86" t="s">
        <v>6</v>
      </c>
      <c r="C5" s="86" t="s">
        <v>7</v>
      </c>
      <c r="D5" s="87" t="s">
        <v>148</v>
      </c>
    </row>
    <row r="6" spans="1:4">
      <c r="A6" s="88" t="s">
        <v>149</v>
      </c>
      <c r="B6" s="89"/>
      <c r="C6" s="90"/>
      <c r="D6" s="91"/>
    </row>
    <row r="7" spans="1:4">
      <c r="A7" s="88" t="s">
        <v>150</v>
      </c>
      <c r="B7" s="89"/>
      <c r="C7" s="90"/>
      <c r="D7" s="91"/>
    </row>
    <row r="8" spans="1:4">
      <c r="A8" s="88" t="s">
        <v>151</v>
      </c>
      <c r="B8" s="89"/>
      <c r="C8" s="90"/>
      <c r="D8" s="91"/>
    </row>
    <row r="9" spans="1:4">
      <c r="A9" s="88" t="s">
        <v>152</v>
      </c>
      <c r="B9" s="89"/>
      <c r="C9" s="90"/>
      <c r="D9" s="91"/>
    </row>
    <row r="10" spans="1:4">
      <c r="A10" s="88" t="s">
        <v>153</v>
      </c>
      <c r="B10" s="89"/>
      <c r="C10" s="90"/>
      <c r="D10" s="91"/>
    </row>
    <row r="11" spans="1:4">
      <c r="A11" s="88" t="s">
        <v>169</v>
      </c>
      <c r="B11" s="89"/>
      <c r="C11" s="90"/>
      <c r="D11" s="91"/>
    </row>
    <row r="12" spans="1:4">
      <c r="A12" s="88" t="s">
        <v>170</v>
      </c>
      <c r="B12" s="89"/>
      <c r="C12" s="90"/>
      <c r="D12" s="91"/>
    </row>
    <row r="13" spans="1:4">
      <c r="A13" s="88" t="s">
        <v>171</v>
      </c>
      <c r="B13" s="89"/>
      <c r="C13" s="90"/>
      <c r="D13" s="91"/>
    </row>
    <row r="14" spans="1:4">
      <c r="A14" s="88" t="s">
        <v>172</v>
      </c>
      <c r="B14" s="89"/>
      <c r="C14" s="90"/>
      <c r="D14" s="91"/>
    </row>
    <row r="15" spans="1:4">
      <c r="A15" s="88" t="s">
        <v>173</v>
      </c>
      <c r="B15" s="89"/>
      <c r="C15" s="90"/>
      <c r="D15" s="91"/>
    </row>
    <row r="16" spans="1:4">
      <c r="A16" s="88" t="s">
        <v>174</v>
      </c>
      <c r="B16" s="89"/>
      <c r="C16" s="90"/>
      <c r="D16" s="91"/>
    </row>
    <row r="17" spans="1:4">
      <c r="A17" s="88" t="s">
        <v>175</v>
      </c>
      <c r="B17" s="89"/>
      <c r="C17" s="90"/>
      <c r="D17" s="91"/>
    </row>
    <row r="18" spans="1:4">
      <c r="A18" s="88" t="s">
        <v>176</v>
      </c>
      <c r="B18" s="89"/>
      <c r="C18" s="90"/>
      <c r="D18" s="91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B17" sqref="B17"/>
    </sheetView>
  </sheetViews>
  <sheetFormatPr defaultColWidth="9" defaultRowHeight="13.5" outlineLevelCol="6"/>
  <cols>
    <col min="1" max="1" width="17.75" customWidth="1"/>
    <col min="2" max="2" width="17.625" customWidth="1"/>
    <col min="3" max="3" width="14.5" customWidth="1"/>
  </cols>
  <sheetData>
    <row r="1" ht="21" customHeight="1" spans="1:3">
      <c r="A1" s="39" t="s">
        <v>214</v>
      </c>
      <c r="B1" s="39"/>
      <c r="C1" s="39"/>
    </row>
    <row r="2" ht="21" customHeight="1" spans="1:3">
      <c r="A2" s="67" t="s">
        <v>215</v>
      </c>
      <c r="B2" s="68"/>
      <c r="C2" s="68"/>
    </row>
    <row r="3" ht="21" customHeight="1" spans="1:3">
      <c r="A3" s="69"/>
      <c r="B3" s="70" t="s">
        <v>216</v>
      </c>
      <c r="C3" s="71" t="s">
        <v>147</v>
      </c>
    </row>
    <row r="4" ht="21" customHeight="1" spans="1:3">
      <c r="A4" s="69"/>
      <c r="B4" s="72" t="s">
        <v>217</v>
      </c>
      <c r="C4" s="73"/>
    </row>
    <row r="5" ht="21" customHeight="1" spans="1:3">
      <c r="A5" s="69"/>
      <c r="B5" s="74" t="s">
        <v>218</v>
      </c>
      <c r="C5" s="75" t="s">
        <v>148</v>
      </c>
    </row>
    <row r="6" ht="21" customHeight="1" spans="1:6">
      <c r="A6" s="52" t="s">
        <v>219</v>
      </c>
      <c r="B6" s="17">
        <v>7.6</v>
      </c>
      <c r="C6" s="65" t="s">
        <v>220</v>
      </c>
      <c r="D6" s="76"/>
      <c r="E6" s="77"/>
      <c r="F6" s="78"/>
    </row>
    <row r="7" ht="21" customHeight="1" spans="1:6">
      <c r="A7" s="56" t="s">
        <v>221</v>
      </c>
      <c r="B7" s="24">
        <v>6.2</v>
      </c>
      <c r="C7" s="26">
        <v>12</v>
      </c>
      <c r="D7" s="27"/>
      <c r="E7" s="28"/>
      <c r="F7" s="29"/>
    </row>
    <row r="8" ht="21" customHeight="1" spans="1:6">
      <c r="A8" s="56" t="s">
        <v>222</v>
      </c>
      <c r="B8" s="24">
        <v>9.7</v>
      </c>
      <c r="C8" s="26">
        <v>1</v>
      </c>
      <c r="D8" s="27"/>
      <c r="E8" s="28"/>
      <c r="F8" s="29"/>
    </row>
    <row r="9" ht="21" customHeight="1" spans="1:6">
      <c r="A9" s="56" t="s">
        <v>223</v>
      </c>
      <c r="B9" s="24">
        <v>8.2</v>
      </c>
      <c r="C9" s="26">
        <v>11</v>
      </c>
      <c r="D9" s="27"/>
      <c r="E9" s="28"/>
      <c r="F9" s="29"/>
    </row>
    <row r="10" ht="21" customHeight="1" spans="1:6">
      <c r="A10" s="56" t="s">
        <v>224</v>
      </c>
      <c r="B10" s="24">
        <v>9.4</v>
      </c>
      <c r="C10" s="26">
        <v>3</v>
      </c>
      <c r="D10" s="27"/>
      <c r="E10" s="28"/>
      <c r="F10" s="29"/>
    </row>
    <row r="11" ht="21" customHeight="1" spans="1:6">
      <c r="A11" s="56" t="s">
        <v>225</v>
      </c>
      <c r="B11" s="24">
        <v>8.6</v>
      </c>
      <c r="C11" s="26">
        <v>7</v>
      </c>
      <c r="D11" s="27"/>
      <c r="E11" s="28"/>
      <c r="F11" s="29"/>
    </row>
    <row r="12" ht="21" customHeight="1" spans="1:6">
      <c r="A12" s="56" t="s">
        <v>226</v>
      </c>
      <c r="B12" s="24">
        <v>8.8</v>
      </c>
      <c r="C12" s="26">
        <v>6</v>
      </c>
      <c r="D12" s="27"/>
      <c r="E12" s="28"/>
      <c r="F12" s="29"/>
    </row>
    <row r="13" ht="21" customHeight="1" spans="1:6">
      <c r="A13" s="56" t="s">
        <v>227</v>
      </c>
      <c r="B13" s="24">
        <v>9.6</v>
      </c>
      <c r="C13" s="26">
        <v>2</v>
      </c>
      <c r="D13" s="27"/>
      <c r="E13" s="28"/>
      <c r="F13" s="29"/>
    </row>
    <row r="14" ht="21" customHeight="1" spans="1:6">
      <c r="A14" s="56" t="s">
        <v>228</v>
      </c>
      <c r="B14" s="24">
        <v>6</v>
      </c>
      <c r="C14" s="26">
        <v>14</v>
      </c>
      <c r="D14" s="27"/>
      <c r="E14" s="28"/>
      <c r="F14" s="29"/>
    </row>
    <row r="15" ht="21" customHeight="1" spans="1:6">
      <c r="A15" s="56" t="s">
        <v>229</v>
      </c>
      <c r="B15" s="24">
        <v>9.1</v>
      </c>
      <c r="C15" s="26">
        <v>5</v>
      </c>
      <c r="D15" s="27"/>
      <c r="E15" s="28"/>
      <c r="F15" s="29"/>
    </row>
    <row r="16" ht="21" customHeight="1" spans="1:6">
      <c r="A16" s="56" t="s">
        <v>230</v>
      </c>
      <c r="B16" s="24">
        <v>8.5</v>
      </c>
      <c r="C16" s="26">
        <v>9</v>
      </c>
      <c r="D16" s="27"/>
      <c r="E16" s="28"/>
      <c r="F16" s="29"/>
    </row>
    <row r="17" ht="21" customHeight="1" spans="1:6">
      <c r="A17" s="56" t="s">
        <v>231</v>
      </c>
      <c r="B17" s="24">
        <v>8.5</v>
      </c>
      <c r="C17" s="26">
        <v>9</v>
      </c>
      <c r="D17" s="27"/>
      <c r="E17" s="28"/>
      <c r="F17" s="29" t="s">
        <v>232</v>
      </c>
    </row>
    <row r="18" ht="21" customHeight="1" spans="1:6">
      <c r="A18" s="56" t="s">
        <v>233</v>
      </c>
      <c r="B18" s="24">
        <v>9.2</v>
      </c>
      <c r="C18" s="26">
        <v>4</v>
      </c>
      <c r="D18" s="27"/>
      <c r="E18" s="28"/>
      <c r="F18" s="29"/>
    </row>
    <row r="19" ht="21" customHeight="1" spans="1:6">
      <c r="A19" s="56" t="s">
        <v>234</v>
      </c>
      <c r="B19" s="24">
        <v>8.6</v>
      </c>
      <c r="C19" s="26">
        <v>7</v>
      </c>
      <c r="D19" s="27"/>
      <c r="E19" s="28"/>
      <c r="F19" s="29"/>
    </row>
    <row r="20" ht="21" customHeight="1" spans="1:6">
      <c r="A20" s="56" t="s">
        <v>235</v>
      </c>
      <c r="B20" s="30">
        <v>6.1</v>
      </c>
      <c r="C20" s="26">
        <v>13</v>
      </c>
      <c r="D20" s="27"/>
      <c r="E20" s="28"/>
      <c r="F20" s="29"/>
    </row>
    <row r="21" spans="4:6">
      <c r="D21" s="33"/>
      <c r="E21" s="28"/>
      <c r="F21" s="29"/>
    </row>
    <row r="22" spans="4:6">
      <c r="D22" s="33"/>
      <c r="E22" s="28"/>
      <c r="F22" s="29"/>
    </row>
    <row r="23" spans="4:6">
      <c r="D23" s="33"/>
      <c r="E23" s="28"/>
      <c r="F23" s="29"/>
    </row>
    <row r="24" spans="4:6">
      <c r="D24" s="33"/>
      <c r="E24" s="28"/>
      <c r="F24" s="29"/>
    </row>
    <row r="25" spans="4:7">
      <c r="D25" s="35"/>
      <c r="E25" s="28"/>
      <c r="F25" s="79"/>
      <c r="G25" s="80"/>
    </row>
    <row r="26" spans="4:7">
      <c r="D26" s="80"/>
      <c r="E26" s="80"/>
      <c r="F26" s="80"/>
      <c r="G26" s="80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E9" sqref="E9"/>
    </sheetView>
  </sheetViews>
  <sheetFormatPr defaultColWidth="9" defaultRowHeight="13.5" outlineLevelCol="2"/>
  <cols>
    <col min="1" max="1" width="15.5" customWidth="1"/>
    <col min="2" max="2" width="13" style="38" customWidth="1"/>
    <col min="3" max="3" width="13.625" customWidth="1"/>
  </cols>
  <sheetData>
    <row r="1" ht="21" customHeight="1" spans="1:3">
      <c r="A1" s="39" t="s">
        <v>236</v>
      </c>
      <c r="B1" s="39"/>
      <c r="C1" s="39"/>
    </row>
    <row r="2" ht="21" customHeight="1" spans="1:3">
      <c r="A2" s="56" t="s">
        <v>237</v>
      </c>
      <c r="B2" s="58"/>
      <c r="C2" s="58"/>
    </row>
    <row r="3" ht="21" customHeight="1" spans="1:3">
      <c r="A3" s="59"/>
      <c r="B3" s="60" t="s">
        <v>238</v>
      </c>
      <c r="C3" s="58" t="s">
        <v>147</v>
      </c>
    </row>
    <row r="4" ht="21" customHeight="1" spans="1:3">
      <c r="A4" s="59"/>
      <c r="B4" s="61"/>
      <c r="C4" s="62"/>
    </row>
    <row r="5" ht="21" customHeight="1" spans="1:3">
      <c r="A5" s="59"/>
      <c r="B5" s="63" t="s">
        <v>239</v>
      </c>
      <c r="C5" s="64" t="s">
        <v>148</v>
      </c>
    </row>
    <row r="6" ht="21" customHeight="1" spans="1:3">
      <c r="A6" s="52" t="s">
        <v>219</v>
      </c>
      <c r="B6" s="24">
        <v>4.8</v>
      </c>
      <c r="C6" s="65" t="s">
        <v>220</v>
      </c>
    </row>
    <row r="7" ht="21" customHeight="1" spans="1:3">
      <c r="A7" s="56" t="s">
        <v>221</v>
      </c>
      <c r="B7" s="24">
        <v>5.1</v>
      </c>
      <c r="C7" s="26">
        <v>5</v>
      </c>
    </row>
    <row r="8" ht="21" customHeight="1" spans="1:3">
      <c r="A8" s="56" t="s">
        <v>222</v>
      </c>
      <c r="B8" s="24">
        <v>5.1</v>
      </c>
      <c r="C8" s="26">
        <v>5</v>
      </c>
    </row>
    <row r="9" ht="21" customHeight="1" spans="1:3">
      <c r="A9" s="56" t="s">
        <v>223</v>
      </c>
      <c r="B9" s="24">
        <v>3.4</v>
      </c>
      <c r="C9" s="26">
        <v>13</v>
      </c>
    </row>
    <row r="10" ht="21" customHeight="1" spans="1:3">
      <c r="A10" s="56" t="s">
        <v>224</v>
      </c>
      <c r="B10" s="24">
        <v>5.4</v>
      </c>
      <c r="C10" s="26">
        <v>4</v>
      </c>
    </row>
    <row r="11" ht="21" customHeight="1" spans="1:3">
      <c r="A11" s="56" t="s">
        <v>225</v>
      </c>
      <c r="B11" s="24">
        <v>4.1</v>
      </c>
      <c r="C11" s="26">
        <v>11</v>
      </c>
    </row>
    <row r="12" ht="21" customHeight="1" spans="1:3">
      <c r="A12" s="56" t="s">
        <v>226</v>
      </c>
      <c r="B12" s="24">
        <v>5.1</v>
      </c>
      <c r="C12" s="26">
        <v>5</v>
      </c>
    </row>
    <row r="13" ht="21" customHeight="1" spans="1:3">
      <c r="A13" s="56" t="s">
        <v>227</v>
      </c>
      <c r="B13" s="24">
        <v>4.6</v>
      </c>
      <c r="C13" s="26">
        <v>8</v>
      </c>
    </row>
    <row r="14" ht="21" customHeight="1" spans="1:3">
      <c r="A14" s="56" t="s">
        <v>228</v>
      </c>
      <c r="B14" s="24">
        <v>2.9</v>
      </c>
      <c r="C14" s="26">
        <v>14</v>
      </c>
    </row>
    <row r="15" ht="21" customHeight="1" spans="1:3">
      <c r="A15" s="56" t="s">
        <v>229</v>
      </c>
      <c r="B15" s="24">
        <v>4.5</v>
      </c>
      <c r="C15" s="26">
        <v>9</v>
      </c>
    </row>
    <row r="16" ht="21" customHeight="1" spans="1:3">
      <c r="A16" s="56" t="s">
        <v>230</v>
      </c>
      <c r="B16" s="24">
        <v>3.6</v>
      </c>
      <c r="C16" s="26">
        <v>12</v>
      </c>
    </row>
    <row r="17" ht="21" customHeight="1" spans="1:3">
      <c r="A17" s="56" t="s">
        <v>231</v>
      </c>
      <c r="B17" s="24">
        <v>5.5</v>
      </c>
      <c r="C17" s="26">
        <v>3</v>
      </c>
    </row>
    <row r="18" ht="21" customHeight="1" spans="1:3">
      <c r="A18" s="56" t="s">
        <v>233</v>
      </c>
      <c r="B18" s="24">
        <v>5.6</v>
      </c>
      <c r="C18" s="26">
        <v>2</v>
      </c>
    </row>
    <row r="19" ht="21" customHeight="1" spans="1:3">
      <c r="A19" s="56" t="s">
        <v>234</v>
      </c>
      <c r="B19" s="24">
        <v>5.7</v>
      </c>
      <c r="C19" s="26">
        <v>1</v>
      </c>
    </row>
    <row r="20" ht="21" customHeight="1" spans="1:3">
      <c r="A20" s="56" t="s">
        <v>235</v>
      </c>
      <c r="B20" s="30">
        <v>4.5</v>
      </c>
      <c r="C20" s="66">
        <v>9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K13" sqref="K13"/>
    </sheetView>
  </sheetViews>
  <sheetFormatPr defaultColWidth="9" defaultRowHeight="13.5" outlineLevelCol="3"/>
  <cols>
    <col min="1" max="1" width="15.875" customWidth="1"/>
    <col min="2" max="2" width="13.25" customWidth="1"/>
    <col min="3" max="3" width="12.375" style="38" customWidth="1"/>
    <col min="4" max="4" width="12.125" customWidth="1"/>
  </cols>
  <sheetData>
    <row r="1" ht="21" customHeight="1" spans="1:4">
      <c r="A1" s="39" t="s">
        <v>240</v>
      </c>
      <c r="B1" s="39"/>
      <c r="C1" s="39"/>
      <c r="D1" s="39"/>
    </row>
    <row r="2" ht="21" customHeight="1" spans="1:4">
      <c r="A2" s="40" t="s">
        <v>30</v>
      </c>
      <c r="B2" s="41"/>
      <c r="C2" s="41"/>
      <c r="D2" s="42"/>
    </row>
    <row r="3" ht="21" customHeight="1" spans="1:4">
      <c r="A3" s="43"/>
      <c r="B3" s="43" t="s">
        <v>241</v>
      </c>
      <c r="C3" s="44" t="s">
        <v>238</v>
      </c>
      <c r="D3" s="45" t="s">
        <v>147</v>
      </c>
    </row>
    <row r="4" ht="21" customHeight="1" spans="1:4">
      <c r="A4" s="46"/>
      <c r="B4" s="46"/>
      <c r="C4" s="47"/>
      <c r="D4" s="48"/>
    </row>
    <row r="5" ht="21" customHeight="1" spans="1:4">
      <c r="A5" s="49"/>
      <c r="B5" s="49" t="s">
        <v>242</v>
      </c>
      <c r="C5" s="50" t="s">
        <v>243</v>
      </c>
      <c r="D5" s="51" t="s">
        <v>148</v>
      </c>
    </row>
    <row r="6" ht="21" customHeight="1" spans="1:4">
      <c r="A6" s="52" t="s">
        <v>219</v>
      </c>
      <c r="B6" s="53">
        <v>3008.6629</v>
      </c>
      <c r="C6" s="54">
        <v>0.0503999255374022</v>
      </c>
      <c r="D6" s="55"/>
    </row>
    <row r="7" ht="21" customHeight="1" spans="1:4">
      <c r="A7" s="56" t="s">
        <v>221</v>
      </c>
      <c r="B7" s="54">
        <v>1100.0909</v>
      </c>
      <c r="C7" s="54">
        <v>3.00454409133763</v>
      </c>
      <c r="D7" s="26">
        <f>RANK(C7,C$7:C$20)</f>
        <v>4</v>
      </c>
    </row>
    <row r="8" ht="21" customHeight="1" spans="1:4">
      <c r="A8" s="56" t="s">
        <v>222</v>
      </c>
      <c r="B8" s="54">
        <v>204.5988</v>
      </c>
      <c r="C8" s="54">
        <v>1.80832753214868</v>
      </c>
      <c r="D8" s="26">
        <f t="shared" ref="D8:D20" si="0">RANK(C8,C$7:C$20)</f>
        <v>10</v>
      </c>
    </row>
    <row r="9" ht="21" customHeight="1" spans="1:4">
      <c r="A9" s="56" t="s">
        <v>223</v>
      </c>
      <c r="B9" s="54">
        <v>116.1745</v>
      </c>
      <c r="C9" s="54">
        <v>0.570834462334362</v>
      </c>
      <c r="D9" s="26">
        <f t="shared" si="0"/>
        <v>12</v>
      </c>
    </row>
    <row r="10" ht="21" customHeight="1" spans="1:4">
      <c r="A10" s="56" t="s">
        <v>224</v>
      </c>
      <c r="B10" s="54">
        <v>173.4698</v>
      </c>
      <c r="C10" s="54">
        <v>1.91947488525453</v>
      </c>
      <c r="D10" s="26">
        <f t="shared" si="0"/>
        <v>9</v>
      </c>
    </row>
    <row r="11" ht="21" customHeight="1" spans="1:4">
      <c r="A11" s="56" t="s">
        <v>225</v>
      </c>
      <c r="B11" s="54">
        <v>105.3402</v>
      </c>
      <c r="C11" s="54">
        <v>2.33423420447767</v>
      </c>
      <c r="D11" s="26">
        <f t="shared" si="0"/>
        <v>7</v>
      </c>
    </row>
    <row r="12" ht="21" customHeight="1" spans="1:4">
      <c r="A12" s="56" t="s">
        <v>226</v>
      </c>
      <c r="B12" s="54">
        <v>152.7325</v>
      </c>
      <c r="C12" s="54">
        <v>1.69779874779186</v>
      </c>
      <c r="D12" s="26">
        <f t="shared" si="0"/>
        <v>11</v>
      </c>
    </row>
    <row r="13" ht="21" customHeight="1" spans="1:4">
      <c r="A13" s="56" t="s">
        <v>227</v>
      </c>
      <c r="B13" s="54">
        <v>187.8574</v>
      </c>
      <c r="C13" s="54">
        <v>2.3607150855279</v>
      </c>
      <c r="D13" s="26">
        <f t="shared" si="0"/>
        <v>6</v>
      </c>
    </row>
    <row r="14" ht="21" customHeight="1" spans="1:4">
      <c r="A14" s="56" t="s">
        <v>228</v>
      </c>
      <c r="B14" s="53">
        <v>32.1265</v>
      </c>
      <c r="C14" s="54">
        <v>-14.7659589144675</v>
      </c>
      <c r="D14" s="26">
        <f t="shared" si="0"/>
        <v>14</v>
      </c>
    </row>
    <row r="15" ht="21" customHeight="1" spans="1:4">
      <c r="A15" s="56" t="s">
        <v>229</v>
      </c>
      <c r="B15" s="53">
        <v>77.9232</v>
      </c>
      <c r="C15" s="54">
        <v>4.13753287574572</v>
      </c>
      <c r="D15" s="26">
        <f t="shared" si="0"/>
        <v>3</v>
      </c>
    </row>
    <row r="16" ht="21" customHeight="1" spans="1:4">
      <c r="A16" s="56" t="s">
        <v>230</v>
      </c>
      <c r="B16" s="53">
        <v>143.4238</v>
      </c>
      <c r="C16" s="54">
        <v>2.19548447869713</v>
      </c>
      <c r="D16" s="26">
        <f t="shared" si="0"/>
        <v>8</v>
      </c>
    </row>
    <row r="17" ht="21" customHeight="1" spans="1:4">
      <c r="A17" s="56" t="s">
        <v>231</v>
      </c>
      <c r="B17" s="53">
        <v>128.7856</v>
      </c>
      <c r="C17" s="54">
        <v>2.80617193381033</v>
      </c>
      <c r="D17" s="26">
        <f t="shared" si="0"/>
        <v>5</v>
      </c>
    </row>
    <row r="18" ht="21" customHeight="1" spans="1:4">
      <c r="A18" s="56" t="s">
        <v>233</v>
      </c>
      <c r="B18" s="53">
        <v>99.5697</v>
      </c>
      <c r="C18" s="54">
        <v>4.49452706035451</v>
      </c>
      <c r="D18" s="26">
        <f t="shared" si="0"/>
        <v>2</v>
      </c>
    </row>
    <row r="19" ht="21" customHeight="1" spans="1:4">
      <c r="A19" s="56" t="s">
        <v>234</v>
      </c>
      <c r="B19" s="53">
        <v>80.6125</v>
      </c>
      <c r="C19" s="54">
        <v>5.10159114258744</v>
      </c>
      <c r="D19" s="26">
        <f t="shared" si="0"/>
        <v>1</v>
      </c>
    </row>
    <row r="20" ht="21" customHeight="1" spans="1:4">
      <c r="A20" s="56" t="s">
        <v>235</v>
      </c>
      <c r="B20" s="53">
        <v>64.4716</v>
      </c>
      <c r="C20" s="57">
        <v>0.532511254465532</v>
      </c>
      <c r="D20" s="26">
        <f t="shared" si="0"/>
        <v>13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zoomScale="115" zoomScaleNormal="115" workbookViewId="0">
      <selection activeCell="G11" sqref="G11"/>
    </sheetView>
  </sheetViews>
  <sheetFormatPr defaultColWidth="9" defaultRowHeight="13.5"/>
  <cols>
    <col min="1" max="1" width="12.375" customWidth="1"/>
    <col min="2" max="2" width="12.5" style="1" customWidth="1"/>
    <col min="3" max="3" width="12.5" style="2" customWidth="1"/>
    <col min="4" max="4" width="13.25" customWidth="1"/>
  </cols>
  <sheetData>
    <row r="1" ht="21" customHeight="1" spans="1:4">
      <c r="A1" s="3" t="s">
        <v>244</v>
      </c>
      <c r="B1" s="3"/>
      <c r="C1" s="3"/>
      <c r="D1" s="3"/>
    </row>
    <row r="2" ht="21" customHeight="1" spans="1:4">
      <c r="A2" s="4" t="s">
        <v>30</v>
      </c>
      <c r="B2" s="5"/>
      <c r="C2" s="5"/>
      <c r="D2" s="5"/>
    </row>
    <row r="3" ht="21" customHeight="1" spans="1:4">
      <c r="A3" s="6"/>
      <c r="B3" s="7" t="s">
        <v>241</v>
      </c>
      <c r="C3" s="8" t="s">
        <v>217</v>
      </c>
      <c r="D3" s="9" t="s">
        <v>147</v>
      </c>
    </row>
    <row r="4" ht="21" customHeight="1" spans="1:4">
      <c r="A4" s="6"/>
      <c r="B4" s="10"/>
      <c r="C4" s="11"/>
      <c r="D4" s="12"/>
    </row>
    <row r="5" ht="21" customHeight="1" spans="1:4">
      <c r="A5" s="6"/>
      <c r="B5" s="13" t="s">
        <v>242</v>
      </c>
      <c r="C5" s="14" t="s">
        <v>245</v>
      </c>
      <c r="D5" s="15" t="s">
        <v>148</v>
      </c>
    </row>
    <row r="6" ht="21" customHeight="1" spans="1:9">
      <c r="A6" s="16" t="s">
        <v>246</v>
      </c>
      <c r="B6" s="17">
        <v>3306.4</v>
      </c>
      <c r="C6" s="18">
        <v>7.5</v>
      </c>
      <c r="D6" s="19"/>
      <c r="E6" s="20"/>
      <c r="F6" s="21"/>
      <c r="G6" s="21"/>
      <c r="H6" s="22"/>
      <c r="I6" s="22"/>
    </row>
    <row r="7" ht="21" customHeight="1" spans="1:9">
      <c r="A7" s="23" t="s">
        <v>247</v>
      </c>
      <c r="B7" s="24">
        <v>1548.7198</v>
      </c>
      <c r="C7" s="25">
        <v>10.8</v>
      </c>
      <c r="D7" s="26">
        <v>6</v>
      </c>
      <c r="E7" s="27"/>
      <c r="F7" s="28"/>
      <c r="G7" s="28"/>
      <c r="H7" s="29"/>
      <c r="I7" s="29"/>
    </row>
    <row r="8" ht="21" customHeight="1" spans="1:9">
      <c r="A8" s="23" t="s">
        <v>248</v>
      </c>
      <c r="B8" s="24">
        <v>141.7237</v>
      </c>
      <c r="C8" s="25">
        <v>-10</v>
      </c>
      <c r="D8" s="26">
        <v>12</v>
      </c>
      <c r="E8" s="27"/>
      <c r="F8" s="28"/>
      <c r="G8" s="28"/>
      <c r="H8" s="29"/>
      <c r="I8" s="29"/>
    </row>
    <row r="9" ht="21" customHeight="1" spans="1:9">
      <c r="A9" s="23" t="s">
        <v>249</v>
      </c>
      <c r="B9" s="24">
        <v>172.9431</v>
      </c>
      <c r="C9" s="25">
        <v>5.8</v>
      </c>
      <c r="D9" s="26">
        <v>7</v>
      </c>
      <c r="E9" s="27"/>
      <c r="F9" s="28"/>
      <c r="G9" s="28"/>
      <c r="H9" s="29"/>
      <c r="I9" s="29"/>
    </row>
    <row r="10" ht="21" customHeight="1" spans="1:9">
      <c r="A10" s="23" t="s">
        <v>250</v>
      </c>
      <c r="B10" s="24">
        <v>179.4106</v>
      </c>
      <c r="C10" s="25">
        <v>-12.9</v>
      </c>
      <c r="D10" s="26">
        <v>13</v>
      </c>
      <c r="E10" s="27"/>
      <c r="F10" s="28"/>
      <c r="G10" s="28"/>
      <c r="H10" s="29"/>
      <c r="I10" s="29"/>
    </row>
    <row r="11" ht="21" customHeight="1" spans="1:9">
      <c r="A11" s="23" t="s">
        <v>251</v>
      </c>
      <c r="B11" s="24">
        <v>257.7412</v>
      </c>
      <c r="C11" s="25">
        <v>1.6</v>
      </c>
      <c r="D11" s="26">
        <v>9</v>
      </c>
      <c r="E11" s="27"/>
      <c r="F11" s="28"/>
      <c r="G11" s="28"/>
      <c r="H11" s="29"/>
      <c r="I11" s="29"/>
    </row>
    <row r="12" ht="21" customHeight="1" spans="1:9">
      <c r="A12" s="23" t="s">
        <v>252</v>
      </c>
      <c r="B12" s="24">
        <v>185.0786</v>
      </c>
      <c r="C12" s="25">
        <v>-3.4</v>
      </c>
      <c r="D12" s="26">
        <v>10</v>
      </c>
      <c r="E12" s="27"/>
      <c r="F12" s="28"/>
      <c r="G12" s="28"/>
      <c r="H12" s="29"/>
      <c r="I12" s="29"/>
    </row>
    <row r="13" ht="21" customHeight="1" spans="1:9">
      <c r="A13" s="23" t="s">
        <v>253</v>
      </c>
      <c r="B13" s="24">
        <v>139.373</v>
      </c>
      <c r="C13" s="25">
        <v>17.8</v>
      </c>
      <c r="D13" s="26">
        <v>4</v>
      </c>
      <c r="E13" s="27"/>
      <c r="F13" s="28"/>
      <c r="G13" s="28"/>
      <c r="H13" s="29"/>
      <c r="I13" s="29"/>
    </row>
    <row r="14" ht="21" customHeight="1" spans="1:9">
      <c r="A14" s="23" t="s">
        <v>254</v>
      </c>
      <c r="B14" s="24">
        <v>9.6122</v>
      </c>
      <c r="C14" s="25">
        <v>-7.2</v>
      </c>
      <c r="D14" s="26">
        <v>11</v>
      </c>
      <c r="E14" s="27"/>
      <c r="F14" s="28"/>
      <c r="G14" s="28"/>
      <c r="H14" s="29"/>
      <c r="I14" s="29"/>
    </row>
    <row r="15" ht="21" customHeight="1" spans="1:9">
      <c r="A15" s="23" t="s">
        <v>255</v>
      </c>
      <c r="B15" s="24">
        <v>168.9442</v>
      </c>
      <c r="C15" s="25">
        <v>27.3</v>
      </c>
      <c r="D15" s="26">
        <v>2</v>
      </c>
      <c r="E15" s="27"/>
      <c r="F15" s="28"/>
      <c r="G15" s="28"/>
      <c r="H15" s="29"/>
      <c r="I15" s="29"/>
    </row>
    <row r="16" ht="21" customHeight="1" spans="1:9">
      <c r="A16" s="23" t="s">
        <v>256</v>
      </c>
      <c r="B16" s="24">
        <v>231.2882</v>
      </c>
      <c r="C16" s="25">
        <v>11.1</v>
      </c>
      <c r="D16" s="26">
        <v>5</v>
      </c>
      <c r="E16" s="27"/>
      <c r="F16" s="28"/>
      <c r="G16" s="28"/>
      <c r="H16" s="29"/>
      <c r="I16" s="29"/>
    </row>
    <row r="17" ht="21" customHeight="1" spans="1:9">
      <c r="A17" s="23" t="s">
        <v>257</v>
      </c>
      <c r="B17" s="24">
        <v>207.6219</v>
      </c>
      <c r="C17" s="25">
        <v>21.1</v>
      </c>
      <c r="D17" s="26">
        <v>3</v>
      </c>
      <c r="E17" s="27"/>
      <c r="F17" s="28"/>
      <c r="G17" s="28"/>
      <c r="H17" s="29"/>
      <c r="I17" s="29"/>
    </row>
    <row r="18" ht="21" customHeight="1" spans="1:9">
      <c r="A18" s="23" t="s">
        <v>258</v>
      </c>
      <c r="B18" s="24">
        <v>12.0531</v>
      </c>
      <c r="C18" s="25">
        <v>54.6</v>
      </c>
      <c r="D18" s="26">
        <v>1</v>
      </c>
      <c r="E18" s="27"/>
      <c r="F18" s="28"/>
      <c r="G18" s="28"/>
      <c r="H18" s="29"/>
      <c r="I18" s="29"/>
    </row>
    <row r="19" ht="21" customHeight="1" spans="1:9">
      <c r="A19" s="23" t="s">
        <v>259</v>
      </c>
      <c r="B19" s="24">
        <v>40.9036</v>
      </c>
      <c r="C19" s="25">
        <v>-14</v>
      </c>
      <c r="D19" s="26">
        <v>14</v>
      </c>
      <c r="E19" s="27"/>
      <c r="F19" s="28"/>
      <c r="G19" s="28"/>
      <c r="H19" s="29"/>
      <c r="I19" s="29"/>
    </row>
    <row r="20" ht="21" customHeight="1" spans="1:9">
      <c r="A20" s="23" t="s">
        <v>260</v>
      </c>
      <c r="B20" s="30">
        <v>10.9481</v>
      </c>
      <c r="C20" s="31">
        <v>4.4</v>
      </c>
      <c r="D20" s="26">
        <v>8</v>
      </c>
      <c r="E20" s="27"/>
      <c r="F20" s="28"/>
      <c r="G20" s="28"/>
      <c r="H20" s="29"/>
      <c r="I20" s="29"/>
    </row>
    <row r="21" ht="14.25" spans="4:9">
      <c r="D21" s="32"/>
      <c r="E21" s="33"/>
      <c r="F21" s="28"/>
      <c r="G21" s="28"/>
      <c r="H21" s="29"/>
      <c r="I21" s="29"/>
    </row>
    <row r="22" ht="14.25" spans="4:9">
      <c r="D22" s="32"/>
      <c r="E22" s="33"/>
      <c r="F22" s="28"/>
      <c r="G22" s="28"/>
      <c r="H22" s="29"/>
      <c r="I22" s="29"/>
    </row>
    <row r="23" ht="14.25" spans="4:9">
      <c r="D23" s="32"/>
      <c r="E23" s="33"/>
      <c r="F23" s="28"/>
      <c r="G23" s="28"/>
      <c r="H23" s="29"/>
      <c r="I23" s="29"/>
    </row>
    <row r="24" ht="14.25" spans="4:9">
      <c r="D24" s="32"/>
      <c r="E24" s="33"/>
      <c r="F24" s="28"/>
      <c r="G24" s="28"/>
      <c r="H24" s="34"/>
      <c r="I24" s="34"/>
    </row>
    <row r="25" spans="5:9">
      <c r="E25" s="35"/>
      <c r="F25" s="36"/>
      <c r="G25" s="36"/>
      <c r="H25" s="37"/>
      <c r="I25" s="37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zoomScale="130" zoomScaleNormal="130" topLeftCell="A3" workbookViewId="0">
      <selection activeCell="C13" sqref="C13"/>
    </sheetView>
  </sheetViews>
  <sheetFormatPr defaultColWidth="9" defaultRowHeight="13.5" outlineLevelCol="3"/>
  <cols>
    <col min="1" max="1" width="33.25" customWidth="1"/>
    <col min="2" max="2" width="16.25" customWidth="1"/>
    <col min="3" max="3" width="17.5" customWidth="1"/>
    <col min="4" max="4" width="10.425" customWidth="1"/>
    <col min="5" max="5" width="11.375" customWidth="1"/>
    <col min="6" max="6" width="14.125" customWidth="1"/>
    <col min="7" max="7" width="21" customWidth="1"/>
  </cols>
  <sheetData>
    <row r="1" ht="22.5" spans="1:3">
      <c r="A1" s="181" t="s">
        <v>51</v>
      </c>
      <c r="B1" s="108"/>
      <c r="C1" s="108"/>
    </row>
    <row r="2" ht="14.25" spans="1:3">
      <c r="A2" s="239" t="s">
        <v>52</v>
      </c>
      <c r="B2" s="240"/>
      <c r="C2" s="240"/>
    </row>
    <row r="3" ht="14.25" spans="1:3">
      <c r="A3" s="182" t="s">
        <v>2</v>
      </c>
      <c r="B3" s="109" t="s">
        <v>3</v>
      </c>
      <c r="C3" s="108" t="s">
        <v>4</v>
      </c>
    </row>
    <row r="4" ht="14.25" spans="1:3">
      <c r="A4" s="182"/>
      <c r="B4" s="109"/>
      <c r="C4" s="108" t="s">
        <v>5</v>
      </c>
    </row>
    <row r="5" ht="14.25" spans="1:3">
      <c r="A5" s="184"/>
      <c r="B5" s="109" t="s">
        <v>6</v>
      </c>
      <c r="C5" s="110" t="s">
        <v>7</v>
      </c>
    </row>
    <row r="6" ht="18.75" spans="1:3">
      <c r="A6" s="265" t="s">
        <v>53</v>
      </c>
      <c r="B6" s="266">
        <v>1031425.2466</v>
      </c>
      <c r="C6" s="211">
        <v>4.11565510298581</v>
      </c>
    </row>
    <row r="7" spans="1:3">
      <c r="A7" s="267" t="s">
        <v>54</v>
      </c>
      <c r="B7" s="97">
        <v>405078.2807</v>
      </c>
      <c r="C7" s="211">
        <v>0.595270595096807</v>
      </c>
    </row>
    <row r="8" spans="1:4">
      <c r="A8" s="217" t="s">
        <v>55</v>
      </c>
      <c r="B8" s="268"/>
      <c r="C8" s="269">
        <v>8.6</v>
      </c>
      <c r="D8" s="80"/>
    </row>
    <row r="9" spans="1:4">
      <c r="A9" s="270" t="s">
        <v>56</v>
      </c>
      <c r="B9" s="268"/>
      <c r="C9" s="271">
        <v>8.3</v>
      </c>
      <c r="D9" s="80"/>
    </row>
    <row r="10" spans="1:4">
      <c r="A10" s="270" t="s">
        <v>57</v>
      </c>
      <c r="B10" s="268"/>
      <c r="C10" s="269">
        <v>16.3</v>
      </c>
      <c r="D10" s="80"/>
    </row>
    <row r="11" spans="1:4">
      <c r="A11" s="270" t="s">
        <v>58</v>
      </c>
      <c r="B11" s="272"/>
      <c r="C11" s="269">
        <v>10.2</v>
      </c>
      <c r="D11" s="80"/>
    </row>
    <row r="12" spans="1:4">
      <c r="A12" s="273" t="s">
        <v>59</v>
      </c>
      <c r="B12" s="274"/>
      <c r="C12" s="275"/>
      <c r="D12" s="80"/>
    </row>
    <row r="13" spans="1:4">
      <c r="A13" s="270" t="s">
        <v>60</v>
      </c>
      <c r="B13" s="276">
        <v>799</v>
      </c>
      <c r="C13" s="269">
        <v>29.4975688816856</v>
      </c>
      <c r="D13" s="80"/>
    </row>
    <row r="14" spans="1:4">
      <c r="A14" s="270" t="s">
        <v>61</v>
      </c>
      <c r="B14" s="276">
        <v>433</v>
      </c>
      <c r="C14" s="269">
        <v>44.3333333333333</v>
      </c>
      <c r="D14" s="80"/>
    </row>
    <row r="15" spans="1:4">
      <c r="A15" s="273" t="s">
        <v>62</v>
      </c>
      <c r="B15" s="277">
        <v>2816.6</v>
      </c>
      <c r="C15" s="269">
        <v>33.2</v>
      </c>
      <c r="D15" s="80"/>
    </row>
    <row r="16" spans="1:4">
      <c r="A16" s="270" t="s">
        <v>63</v>
      </c>
      <c r="B16" s="277">
        <v>920.7</v>
      </c>
      <c r="C16" s="269">
        <v>30.6</v>
      </c>
      <c r="D16" s="80"/>
    </row>
    <row r="17" spans="1:4">
      <c r="A17" s="270" t="s">
        <v>64</v>
      </c>
      <c r="B17" s="278"/>
      <c r="C17" s="215"/>
      <c r="D17" s="80"/>
    </row>
    <row r="18" spans="1:4">
      <c r="A18" s="270" t="s">
        <v>65</v>
      </c>
      <c r="B18" s="277">
        <v>1764.7</v>
      </c>
      <c r="C18" s="269">
        <v>-18.4</v>
      </c>
      <c r="D18" s="80"/>
    </row>
    <row r="19" spans="1:4">
      <c r="A19" s="270" t="s">
        <v>66</v>
      </c>
      <c r="B19" s="277">
        <v>276.5</v>
      </c>
      <c r="C19" s="269">
        <v>27.9</v>
      </c>
      <c r="D19" s="80"/>
    </row>
    <row r="20" spans="1:4">
      <c r="A20" s="270" t="s">
        <v>67</v>
      </c>
      <c r="B20" s="277">
        <v>500.4</v>
      </c>
      <c r="C20" s="269">
        <v>14</v>
      </c>
      <c r="D20" s="80"/>
    </row>
    <row r="21" spans="1:4">
      <c r="A21" s="270" t="s">
        <v>68</v>
      </c>
      <c r="B21" s="277">
        <v>451.1</v>
      </c>
      <c r="C21" s="269">
        <v>15.9</v>
      </c>
      <c r="D21" s="80"/>
    </row>
    <row r="22" spans="1:4">
      <c r="A22" s="270" t="s">
        <v>69</v>
      </c>
      <c r="B22" s="277">
        <v>234.1</v>
      </c>
      <c r="C22" s="269">
        <v>21.2</v>
      </c>
      <c r="D22" s="80"/>
    </row>
    <row r="23" spans="1:4">
      <c r="A23" s="279" t="s">
        <v>68</v>
      </c>
      <c r="B23" s="277">
        <v>204.2</v>
      </c>
      <c r="C23" s="269">
        <v>25.2</v>
      </c>
      <c r="D23" s="80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zoomScale="145" zoomScaleNormal="145" topLeftCell="A4" workbookViewId="0">
      <selection activeCell="C26" sqref="C26"/>
    </sheetView>
  </sheetViews>
  <sheetFormatPr defaultColWidth="9" defaultRowHeight="13.5" outlineLevelCol="4"/>
  <cols>
    <col min="1" max="1" width="34" customWidth="1"/>
    <col min="2" max="2" width="11.3833333333333" customWidth="1"/>
    <col min="3" max="3" width="11.2" customWidth="1"/>
    <col min="4" max="4" width="11" customWidth="1"/>
  </cols>
  <sheetData>
    <row r="1" ht="22.5" spans="1:4">
      <c r="A1" s="181" t="s">
        <v>70</v>
      </c>
      <c r="B1" s="108"/>
      <c r="C1" s="108"/>
      <c r="D1" s="108"/>
    </row>
    <row r="2" ht="14.25" spans="1:4">
      <c r="A2" s="239" t="s">
        <v>71</v>
      </c>
      <c r="B2" s="240"/>
      <c r="C2" s="240"/>
      <c r="D2" s="240"/>
    </row>
    <row r="3" ht="14.25" spans="1:4">
      <c r="A3" s="182" t="s">
        <v>2</v>
      </c>
      <c r="B3" s="204" t="s">
        <v>72</v>
      </c>
      <c r="C3" s="109" t="s">
        <v>3</v>
      </c>
      <c r="D3" s="108" t="s">
        <v>4</v>
      </c>
    </row>
    <row r="4" ht="12" customHeight="1" spans="1:4">
      <c r="A4" s="182"/>
      <c r="B4" s="204"/>
      <c r="C4" s="109"/>
      <c r="D4" s="108" t="s">
        <v>5</v>
      </c>
    </row>
    <row r="5" ht="14.25" spans="1:4">
      <c r="A5" s="184"/>
      <c r="B5" s="204"/>
      <c r="C5" s="109" t="s">
        <v>6</v>
      </c>
      <c r="D5" s="110" t="s">
        <v>7</v>
      </c>
    </row>
    <row r="6" spans="1:5">
      <c r="A6" s="241" t="s">
        <v>73</v>
      </c>
      <c r="B6" s="242">
        <v>140.54669365107</v>
      </c>
      <c r="C6" s="243">
        <v>1208.82726881325</v>
      </c>
      <c r="D6" s="244">
        <v>-2.5</v>
      </c>
      <c r="E6" s="80"/>
    </row>
    <row r="7" spans="1:5">
      <c r="A7" s="245" t="s">
        <v>74</v>
      </c>
      <c r="B7" s="246">
        <v>68.54098</v>
      </c>
      <c r="C7" s="246">
        <v>528.63855</v>
      </c>
      <c r="D7" s="244">
        <v>3.9</v>
      </c>
      <c r="E7" s="80"/>
    </row>
    <row r="8" spans="1:5">
      <c r="A8" s="245" t="s">
        <v>75</v>
      </c>
      <c r="B8" s="246">
        <v>60.00488</v>
      </c>
      <c r="C8" s="246">
        <v>450.60417</v>
      </c>
      <c r="D8" s="244">
        <v>4.2</v>
      </c>
      <c r="E8" s="80"/>
    </row>
    <row r="9" spans="1:5">
      <c r="A9" s="245" t="s">
        <v>76</v>
      </c>
      <c r="B9" s="246"/>
      <c r="C9" s="246"/>
      <c r="D9" s="244"/>
      <c r="E9" s="80"/>
    </row>
    <row r="10" spans="1:5">
      <c r="A10" s="247" t="s">
        <v>77</v>
      </c>
      <c r="B10" s="246">
        <v>56.49137</v>
      </c>
      <c r="C10" s="246">
        <v>426.01366</v>
      </c>
      <c r="D10" s="244">
        <v>3.79452325536747</v>
      </c>
      <c r="E10" s="80"/>
    </row>
    <row r="11" spans="1:5">
      <c r="A11" s="247" t="s">
        <v>78</v>
      </c>
      <c r="B11" s="246">
        <v>29.70466</v>
      </c>
      <c r="C11" s="246">
        <v>247.61297</v>
      </c>
      <c r="D11" s="244">
        <v>5.64106088787431</v>
      </c>
      <c r="E11" s="80"/>
    </row>
    <row r="12" spans="1:5">
      <c r="A12" s="247" t="s">
        <v>79</v>
      </c>
      <c r="B12" s="246">
        <v>3.51351</v>
      </c>
      <c r="C12" s="246">
        <v>24.59051</v>
      </c>
      <c r="D12" s="244">
        <v>11.3120379729588</v>
      </c>
      <c r="E12" s="80"/>
    </row>
    <row r="13" spans="1:5">
      <c r="A13" s="245" t="s">
        <v>80</v>
      </c>
      <c r="B13" s="246"/>
      <c r="C13" s="246"/>
      <c r="D13" s="244"/>
      <c r="E13" s="80"/>
    </row>
    <row r="14" spans="1:5">
      <c r="A14" s="248" t="s">
        <v>81</v>
      </c>
      <c r="B14" s="246">
        <v>56.02192</v>
      </c>
      <c r="C14" s="246">
        <v>422.72901</v>
      </c>
      <c r="D14" s="244">
        <v>5</v>
      </c>
      <c r="E14" s="80"/>
    </row>
    <row r="15" spans="1:5">
      <c r="A15" s="248" t="s">
        <v>82</v>
      </c>
      <c r="B15" s="246">
        <v>9.28671</v>
      </c>
      <c r="C15" s="246">
        <v>62.57933</v>
      </c>
      <c r="D15" s="244">
        <v>9.3</v>
      </c>
      <c r="E15" s="80"/>
    </row>
    <row r="16" spans="1:5">
      <c r="A16" s="249" t="s">
        <v>83</v>
      </c>
      <c r="B16" s="246">
        <v>1.50033</v>
      </c>
      <c r="C16" s="246">
        <v>11.43383</v>
      </c>
      <c r="D16" s="244">
        <v>8.2</v>
      </c>
      <c r="E16" s="80"/>
    </row>
    <row r="17" spans="1:5">
      <c r="A17" s="248" t="s">
        <v>84</v>
      </c>
      <c r="B17" s="246">
        <v>2.17815</v>
      </c>
      <c r="C17" s="246">
        <v>15.31904</v>
      </c>
      <c r="D17" s="244">
        <v>4.9</v>
      </c>
      <c r="E17" s="80"/>
    </row>
    <row r="18" spans="1:5">
      <c r="A18" s="249" t="s">
        <v>85</v>
      </c>
      <c r="B18" s="246">
        <v>3.14963</v>
      </c>
      <c r="C18" s="246">
        <v>20.85602</v>
      </c>
      <c r="D18" s="244">
        <v>-0.1</v>
      </c>
      <c r="E18" s="80"/>
    </row>
    <row r="19" spans="1:5">
      <c r="A19" s="249" t="s">
        <v>86</v>
      </c>
      <c r="B19" s="246">
        <v>0.14517</v>
      </c>
      <c r="C19" s="246">
        <v>1.23023</v>
      </c>
      <c r="D19" s="244">
        <v>14.2</v>
      </c>
      <c r="E19" s="80"/>
    </row>
    <row r="20" spans="1:5">
      <c r="A20" s="249" t="s">
        <v>87</v>
      </c>
      <c r="B20" s="246">
        <v>11.2928</v>
      </c>
      <c r="C20" s="246">
        <v>89.80341</v>
      </c>
      <c r="D20" s="244">
        <v>4</v>
      </c>
      <c r="E20" s="80"/>
    </row>
    <row r="21" spans="1:5">
      <c r="A21" s="249" t="s">
        <v>88</v>
      </c>
      <c r="B21" s="246">
        <v>4.43099</v>
      </c>
      <c r="C21" s="246">
        <v>49.18963</v>
      </c>
      <c r="D21" s="244">
        <v>-4.4</v>
      </c>
      <c r="E21" s="80"/>
    </row>
    <row r="22" spans="1:5">
      <c r="A22" s="245" t="s">
        <v>89</v>
      </c>
      <c r="B22" s="246">
        <v>3.98296</v>
      </c>
      <c r="C22" s="246">
        <v>27.87416</v>
      </c>
      <c r="D22" s="244">
        <v>-7.1</v>
      </c>
      <c r="E22" s="80"/>
    </row>
    <row r="23" spans="1:4">
      <c r="A23" s="250" t="s">
        <v>90</v>
      </c>
      <c r="B23" s="251"/>
      <c r="C23" s="252">
        <v>380103</v>
      </c>
      <c r="D23" s="253">
        <v>1.1</v>
      </c>
    </row>
    <row r="24" spans="1:4">
      <c r="A24" s="254" t="s">
        <v>91</v>
      </c>
      <c r="B24" s="255"/>
      <c r="C24" s="256">
        <v>372707</v>
      </c>
      <c r="D24" s="257">
        <v>1.6</v>
      </c>
    </row>
    <row r="25" spans="1:4">
      <c r="A25" s="254" t="s">
        <v>92</v>
      </c>
      <c r="B25" s="255"/>
      <c r="C25" s="256">
        <v>7396</v>
      </c>
      <c r="D25" s="257">
        <v>-17</v>
      </c>
    </row>
    <row r="26" ht="14.25" spans="1:4">
      <c r="A26" s="258" t="s">
        <v>93</v>
      </c>
      <c r="B26" s="255"/>
      <c r="C26" s="259"/>
      <c r="D26" s="260"/>
    </row>
    <row r="27" spans="1:4">
      <c r="A27" s="254" t="s">
        <v>94</v>
      </c>
      <c r="B27" s="255"/>
      <c r="C27" s="261">
        <v>39698</v>
      </c>
      <c r="D27" s="262">
        <v>0.165</v>
      </c>
    </row>
    <row r="28" spans="1:4">
      <c r="A28" s="254" t="s">
        <v>95</v>
      </c>
      <c r="B28" s="255"/>
      <c r="C28" s="263">
        <v>573.839</v>
      </c>
      <c r="D28" s="264">
        <v>0.231086268084591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45" zoomScaleNormal="145" workbookViewId="0">
      <selection activeCell="E12" sqref="E12"/>
    </sheetView>
  </sheetViews>
  <sheetFormatPr defaultColWidth="9" defaultRowHeight="13.5" outlineLevelCol="3"/>
  <cols>
    <col min="1" max="1" width="21.4583333333333" customWidth="1"/>
    <col min="2" max="2" width="15.375" customWidth="1"/>
    <col min="3" max="3" width="16" customWidth="1"/>
    <col min="5" max="5" width="12.625"/>
  </cols>
  <sheetData>
    <row r="1" ht="22.5" spans="1:3">
      <c r="A1" s="181" t="s">
        <v>96</v>
      </c>
      <c r="B1" s="108"/>
      <c r="C1" s="108"/>
    </row>
    <row r="2" ht="14.25" spans="1:3">
      <c r="A2" s="124"/>
      <c r="B2" s="124"/>
      <c r="C2" s="124"/>
    </row>
    <row r="3" ht="14.25" spans="1:3">
      <c r="A3" s="182" t="s">
        <v>2</v>
      </c>
      <c r="B3" s="109" t="s">
        <v>3</v>
      </c>
      <c r="C3" s="108" t="s">
        <v>4</v>
      </c>
    </row>
    <row r="4" ht="14.25" spans="1:3">
      <c r="A4" s="182"/>
      <c r="B4" s="109"/>
      <c r="C4" s="108" t="s">
        <v>5</v>
      </c>
    </row>
    <row r="5" ht="14.25" spans="1:3">
      <c r="A5" s="184"/>
      <c r="B5" s="109" t="s">
        <v>6</v>
      </c>
      <c r="C5" s="112" t="s">
        <v>7</v>
      </c>
    </row>
    <row r="6" spans="1:4">
      <c r="A6" s="226" t="s">
        <v>97</v>
      </c>
      <c r="B6" s="227">
        <v>1386087</v>
      </c>
      <c r="C6" s="211">
        <v>0.77</v>
      </c>
      <c r="D6" s="80"/>
    </row>
    <row r="7" spans="1:4">
      <c r="A7" s="228" t="s">
        <v>98</v>
      </c>
      <c r="B7" s="227">
        <v>80857</v>
      </c>
      <c r="C7" s="211">
        <v>0.67</v>
      </c>
      <c r="D7" s="80"/>
    </row>
    <row r="8" spans="1:3">
      <c r="A8" s="229" t="s">
        <v>99</v>
      </c>
      <c r="B8" s="227"/>
      <c r="C8" s="230"/>
    </row>
    <row r="9" ht="15" customHeight="1" spans="1:3">
      <c r="A9" s="228" t="s">
        <v>100</v>
      </c>
      <c r="B9" s="231">
        <v>1693199</v>
      </c>
      <c r="C9" s="230">
        <v>0.246768709396098</v>
      </c>
    </row>
    <row r="10" spans="1:3">
      <c r="A10" s="228" t="s">
        <v>101</v>
      </c>
      <c r="B10" s="232">
        <v>1053402</v>
      </c>
      <c r="C10" s="233">
        <v>2.33423420447767</v>
      </c>
    </row>
    <row r="11" spans="1:3">
      <c r="A11" s="228" t="s">
        <v>102</v>
      </c>
      <c r="B11" s="227">
        <v>660157</v>
      </c>
      <c r="C11" s="230">
        <v>4.12373898285837</v>
      </c>
    </row>
    <row r="12" spans="1:3">
      <c r="A12" s="234" t="s">
        <v>103</v>
      </c>
      <c r="B12" s="227">
        <v>16545</v>
      </c>
      <c r="C12" s="230">
        <v>-11.1630154639175</v>
      </c>
    </row>
    <row r="13" spans="1:3">
      <c r="A13" s="234" t="s">
        <v>104</v>
      </c>
      <c r="B13" s="235">
        <v>60122</v>
      </c>
      <c r="C13" s="236">
        <v>-2.21521046125821</v>
      </c>
    </row>
    <row r="14" spans="1:3">
      <c r="A14" s="228" t="s">
        <v>105</v>
      </c>
      <c r="B14" s="227">
        <v>393245</v>
      </c>
      <c r="C14" s="230">
        <v>-0.535458642965181</v>
      </c>
    </row>
    <row r="15" spans="1:3">
      <c r="A15" s="228" t="s">
        <v>106</v>
      </c>
      <c r="B15" s="227">
        <v>522813</v>
      </c>
      <c r="C15" s="230">
        <v>-3.9859177950367</v>
      </c>
    </row>
    <row r="16" spans="1:3">
      <c r="A16" s="228" t="s">
        <v>107</v>
      </c>
      <c r="B16" s="210">
        <v>116984</v>
      </c>
      <c r="C16" s="230">
        <v>1.60152857391002</v>
      </c>
    </row>
    <row r="17" spans="1:3">
      <c r="A17" s="237" t="s">
        <v>108</v>
      </c>
      <c r="B17" s="227">
        <v>5849314</v>
      </c>
      <c r="C17" s="230">
        <v>0.558431214522134</v>
      </c>
    </row>
    <row r="18" spans="1:3">
      <c r="A18" s="238"/>
      <c r="B18" s="238"/>
      <c r="C18" s="238"/>
    </row>
  </sheetData>
  <mergeCells count="4">
    <mergeCell ref="A1:C1"/>
    <mergeCell ref="A2:C2"/>
    <mergeCell ref="A18:C18"/>
    <mergeCell ref="A3:A5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zoomScale="130" zoomScaleNormal="130" workbookViewId="0">
      <selection activeCell="G17" sqref="G17"/>
    </sheetView>
  </sheetViews>
  <sheetFormatPr defaultColWidth="9" defaultRowHeight="13.5" outlineLevelCol="4"/>
  <cols>
    <col min="1" max="1" width="26.875" customWidth="1"/>
    <col min="2" max="2" width="11.5" customWidth="1"/>
    <col min="3" max="3" width="13.625" customWidth="1"/>
    <col min="4" max="4" width="11.625" customWidth="1"/>
  </cols>
  <sheetData>
    <row r="1" ht="22.5" spans="1:4">
      <c r="A1" s="105" t="s">
        <v>109</v>
      </c>
      <c r="B1" s="105"/>
      <c r="C1" s="120"/>
      <c r="D1" s="120"/>
    </row>
    <row r="2" ht="14.25" spans="1:4">
      <c r="A2" s="106"/>
      <c r="B2" s="106"/>
      <c r="C2" s="106"/>
      <c r="D2" s="106"/>
    </row>
    <row r="3" ht="14.25" spans="1:4">
      <c r="A3" s="203" t="s">
        <v>2</v>
      </c>
      <c r="B3" s="204" t="s">
        <v>72</v>
      </c>
      <c r="C3" s="109" t="s">
        <v>3</v>
      </c>
      <c r="D3" s="108" t="s">
        <v>4</v>
      </c>
    </row>
    <row r="4" ht="14.25" spans="1:4">
      <c r="A4" s="48"/>
      <c r="B4" s="204"/>
      <c r="C4" s="109"/>
      <c r="D4" s="108" t="s">
        <v>5</v>
      </c>
    </row>
    <row r="5" ht="14.25" spans="1:4">
      <c r="A5" s="48"/>
      <c r="B5" s="204"/>
      <c r="C5" s="109" t="s">
        <v>6</v>
      </c>
      <c r="D5" s="108" t="s">
        <v>7</v>
      </c>
    </row>
    <row r="6" spans="1:4">
      <c r="A6" s="205" t="s">
        <v>110</v>
      </c>
      <c r="B6" s="98">
        <v>100.4</v>
      </c>
      <c r="C6" s="98">
        <v>102.2</v>
      </c>
      <c r="D6" s="206">
        <v>2.2</v>
      </c>
    </row>
    <row r="7" spans="1:4">
      <c r="A7" s="207" t="s">
        <v>111</v>
      </c>
      <c r="B7" s="98">
        <v>99.5</v>
      </c>
      <c r="C7" s="98">
        <v>101.2</v>
      </c>
      <c r="D7" s="206">
        <v>1.2</v>
      </c>
    </row>
    <row r="8" spans="1:4">
      <c r="A8" s="208" t="s">
        <v>112</v>
      </c>
      <c r="B8" s="209"/>
      <c r="C8" s="210">
        <v>21067</v>
      </c>
      <c r="D8" s="211">
        <v>6.3</v>
      </c>
    </row>
    <row r="9" spans="1:4">
      <c r="A9" s="212" t="s">
        <v>113</v>
      </c>
      <c r="B9" s="209"/>
      <c r="C9" s="210">
        <v>30845</v>
      </c>
      <c r="D9" s="211">
        <v>4.5</v>
      </c>
    </row>
    <row r="10" spans="1:4">
      <c r="A10" s="213" t="s">
        <v>114</v>
      </c>
      <c r="B10" s="209"/>
      <c r="C10" s="210"/>
      <c r="D10" s="211"/>
    </row>
    <row r="11" spans="1:4">
      <c r="A11" s="212" t="s">
        <v>115</v>
      </c>
      <c r="B11" s="209"/>
      <c r="C11" s="210"/>
      <c r="D11" s="211"/>
    </row>
    <row r="12" spans="1:4">
      <c r="A12" s="213" t="s">
        <v>116</v>
      </c>
      <c r="B12" s="209"/>
      <c r="C12" s="210"/>
      <c r="D12" s="211"/>
    </row>
    <row r="13" spans="1:4">
      <c r="A13" s="212" t="s">
        <v>117</v>
      </c>
      <c r="B13" s="209"/>
      <c r="C13" s="210">
        <v>14119</v>
      </c>
      <c r="D13" s="211">
        <v>8.1</v>
      </c>
    </row>
    <row r="14" spans="1:4">
      <c r="A14" s="213" t="s">
        <v>118</v>
      </c>
      <c r="B14" s="209"/>
      <c r="C14" s="214"/>
      <c r="D14" s="215"/>
    </row>
    <row r="15" spans="1:4">
      <c r="A15" s="212" t="s">
        <v>119</v>
      </c>
      <c r="B15" s="209"/>
      <c r="C15" s="214"/>
      <c r="D15" s="215"/>
    </row>
    <row r="16" spans="1:4">
      <c r="A16" s="213" t="s">
        <v>120</v>
      </c>
      <c r="B16" s="209"/>
      <c r="C16" s="214"/>
      <c r="D16" s="215"/>
    </row>
    <row r="17" spans="1:4">
      <c r="A17" s="208" t="s">
        <v>121</v>
      </c>
      <c r="B17" s="209"/>
      <c r="C17" s="214"/>
      <c r="D17" s="215"/>
    </row>
    <row r="18" spans="1:5">
      <c r="A18" s="212" t="s">
        <v>122</v>
      </c>
      <c r="B18" s="216">
        <v>242.2606</v>
      </c>
      <c r="C18" s="216">
        <v>3074.1921</v>
      </c>
      <c r="D18" s="211">
        <v>-64.3203020973964</v>
      </c>
      <c r="E18" s="2"/>
    </row>
    <row r="19" spans="1:5">
      <c r="A19" s="212" t="s">
        <v>123</v>
      </c>
      <c r="B19" s="216">
        <v>14345.7942</v>
      </c>
      <c r="C19" s="216">
        <v>153840.3814</v>
      </c>
      <c r="D19" s="211">
        <v>-53.5933352926023</v>
      </c>
      <c r="E19" s="2"/>
    </row>
    <row r="20" spans="1:5">
      <c r="A20" s="212" t="s">
        <v>124</v>
      </c>
      <c r="B20" s="216">
        <v>10.1849</v>
      </c>
      <c r="C20" s="216">
        <v>121.5751</v>
      </c>
      <c r="D20" s="211">
        <v>-99.4208111696423</v>
      </c>
      <c r="E20" s="2"/>
    </row>
    <row r="21" spans="1:5">
      <c r="A21" s="212" t="s">
        <v>125</v>
      </c>
      <c r="B21" s="216">
        <v>366.4854</v>
      </c>
      <c r="C21" s="216">
        <v>4224.496</v>
      </c>
      <c r="D21" s="211">
        <v>-99.9071453856436</v>
      </c>
      <c r="E21" s="2"/>
    </row>
    <row r="22" spans="1:4">
      <c r="A22" s="217" t="s">
        <v>126</v>
      </c>
      <c r="B22" s="218"/>
      <c r="C22" s="219"/>
      <c r="D22" s="220"/>
    </row>
    <row r="23" spans="1:4">
      <c r="A23" s="212" t="s">
        <v>127</v>
      </c>
      <c r="B23" s="221"/>
      <c r="C23" s="222">
        <v>894369.12</v>
      </c>
      <c r="D23" s="223">
        <v>12.2557740733376</v>
      </c>
    </row>
    <row r="24" spans="1:4">
      <c r="A24" s="212" t="s">
        <v>128</v>
      </c>
      <c r="B24" s="218"/>
      <c r="C24" s="222">
        <v>273711.23</v>
      </c>
      <c r="D24" s="224">
        <v>12.2193447634932</v>
      </c>
    </row>
    <row r="25" s="202" customFormat="1" ht="17" customHeight="1" spans="1:4">
      <c r="A25" s="225"/>
      <c r="B25" s="225"/>
      <c r="C25" s="225"/>
      <c r="D25" s="225"/>
    </row>
    <row r="26" spans="1:4">
      <c r="A26" s="225"/>
      <c r="B26" s="225"/>
      <c r="C26" s="225"/>
      <c r="D26" s="225"/>
    </row>
  </sheetData>
  <mergeCells count="5">
    <mergeCell ref="A1:D1"/>
    <mergeCell ref="A2:D2"/>
    <mergeCell ref="A25:D25"/>
    <mergeCell ref="A3:A5"/>
    <mergeCell ref="B3:B5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zoomScale="130" zoomScaleNormal="130" workbookViewId="0">
      <selection activeCell="B18" sqref="B18"/>
    </sheetView>
  </sheetViews>
  <sheetFormatPr defaultColWidth="9" defaultRowHeight="13.5" outlineLevelCol="6"/>
  <cols>
    <col min="1" max="1" width="27.25" customWidth="1"/>
    <col min="2" max="2" width="15.375" customWidth="1"/>
    <col min="3" max="3" width="13" customWidth="1"/>
    <col min="4" max="4" width="13.5" customWidth="1"/>
  </cols>
  <sheetData>
    <row r="1" ht="22.5" spans="1:4">
      <c r="A1" s="181" t="s">
        <v>129</v>
      </c>
      <c r="B1" s="108"/>
      <c r="C1" s="108"/>
      <c r="D1" s="108"/>
    </row>
    <row r="2" ht="14.25" spans="1:4">
      <c r="A2" s="124" t="s">
        <v>30</v>
      </c>
      <c r="B2" s="125"/>
      <c r="C2" s="125"/>
      <c r="D2" s="125"/>
    </row>
    <row r="3" ht="14.25" spans="1:4">
      <c r="A3" s="182" t="s">
        <v>2</v>
      </c>
      <c r="B3" s="109" t="s">
        <v>130</v>
      </c>
      <c r="C3" s="109" t="s">
        <v>131</v>
      </c>
      <c r="D3" s="183" t="s">
        <v>132</v>
      </c>
    </row>
    <row r="4" ht="14.25" spans="1:4">
      <c r="A4" s="182"/>
      <c r="B4" s="109"/>
      <c r="C4" s="109"/>
      <c r="D4" s="183" t="s">
        <v>131</v>
      </c>
    </row>
    <row r="5" ht="14.25" spans="1:4">
      <c r="A5" s="184"/>
      <c r="B5" s="111" t="s">
        <v>133</v>
      </c>
      <c r="C5" s="111" t="s">
        <v>134</v>
      </c>
      <c r="D5" s="185" t="s">
        <v>134</v>
      </c>
    </row>
    <row r="6" spans="1:7">
      <c r="A6" s="186" t="s">
        <v>135</v>
      </c>
      <c r="B6" s="187">
        <v>3298.2</v>
      </c>
      <c r="C6" s="187">
        <v>286.88</v>
      </c>
      <c r="D6" s="188">
        <v>157.11</v>
      </c>
      <c r="E6" s="80"/>
      <c r="F6" s="80"/>
      <c r="G6" s="80"/>
    </row>
    <row r="7" spans="1:7">
      <c r="A7" s="189" t="s">
        <v>136</v>
      </c>
      <c r="B7" s="190"/>
      <c r="C7" s="191"/>
      <c r="D7" s="192"/>
      <c r="E7" s="80"/>
      <c r="F7" s="80"/>
      <c r="G7" s="80"/>
    </row>
    <row r="8" spans="1:7">
      <c r="A8" s="193" t="s">
        <v>137</v>
      </c>
      <c r="B8" s="194">
        <v>391.2547480805</v>
      </c>
      <c r="C8" s="194">
        <v>5.6487463528</v>
      </c>
      <c r="D8" s="195">
        <v>-16.5566062241</v>
      </c>
      <c r="E8" s="80"/>
      <c r="F8" s="80"/>
      <c r="G8" s="80"/>
    </row>
    <row r="9" spans="1:7">
      <c r="A9" s="189" t="s">
        <v>138</v>
      </c>
      <c r="B9" s="194">
        <v>2484.056622543</v>
      </c>
      <c r="C9" s="194">
        <v>242.3940081646</v>
      </c>
      <c r="D9" s="195">
        <v>193.7900872775</v>
      </c>
      <c r="E9" s="80"/>
      <c r="F9" s="80"/>
      <c r="G9" s="80"/>
    </row>
    <row r="10" spans="1:7">
      <c r="A10" s="193" t="s">
        <v>139</v>
      </c>
      <c r="B10" s="194">
        <v>419.5365551506</v>
      </c>
      <c r="C10" s="194">
        <v>38.005807332</v>
      </c>
      <c r="D10" s="195">
        <v>-19.2130079065</v>
      </c>
      <c r="E10" s="80"/>
      <c r="F10" s="80"/>
      <c r="G10" s="80"/>
    </row>
    <row r="11" spans="1:7">
      <c r="A11" s="189" t="s">
        <v>140</v>
      </c>
      <c r="B11" s="194">
        <v>1961.5071038732</v>
      </c>
      <c r="C11" s="194">
        <v>327.6459686535</v>
      </c>
      <c r="D11" s="195">
        <v>206.4011371852</v>
      </c>
      <c r="E11" s="80"/>
      <c r="F11" s="80"/>
      <c r="G11" s="80"/>
    </row>
    <row r="12" spans="1:7">
      <c r="A12" s="189" t="s">
        <v>136</v>
      </c>
      <c r="B12" s="196"/>
      <c r="C12" s="196"/>
      <c r="D12" s="197"/>
      <c r="E12" s="80"/>
      <c r="F12" s="80"/>
      <c r="G12" s="80"/>
    </row>
    <row r="13" spans="1:7">
      <c r="A13" s="189" t="s">
        <v>141</v>
      </c>
      <c r="B13" s="194">
        <v>950.180883793</v>
      </c>
      <c r="C13" s="194">
        <v>156.623867579</v>
      </c>
      <c r="D13" s="195">
        <v>122.265306945</v>
      </c>
      <c r="E13" s="80"/>
      <c r="F13" s="80"/>
      <c r="G13" s="80"/>
    </row>
    <row r="14" spans="1:7">
      <c r="A14" s="189" t="s">
        <v>142</v>
      </c>
      <c r="B14" s="198">
        <v>581.41</v>
      </c>
      <c r="C14" s="198">
        <v>130.06</v>
      </c>
      <c r="D14" s="199">
        <v>98.49</v>
      </c>
      <c r="E14" s="200"/>
      <c r="F14" s="201"/>
      <c r="G14" s="200"/>
    </row>
    <row r="15" spans="1:7">
      <c r="A15" s="189" t="s">
        <v>143</v>
      </c>
      <c r="B15" s="198">
        <v>368.77</v>
      </c>
      <c r="C15" s="198">
        <v>26.57</v>
      </c>
      <c r="D15" s="199">
        <v>23.77</v>
      </c>
      <c r="E15" s="200"/>
      <c r="F15" s="201"/>
      <c r="G15" s="200"/>
    </row>
    <row r="16" spans="1:7">
      <c r="A16" s="189" t="s">
        <v>144</v>
      </c>
      <c r="B16" s="194">
        <v>1011.3153596222</v>
      </c>
      <c r="C16" s="194">
        <v>171.0237814637</v>
      </c>
      <c r="D16" s="195">
        <v>84.1382344629</v>
      </c>
      <c r="E16" s="80"/>
      <c r="F16" s="80"/>
      <c r="G16" s="80"/>
    </row>
    <row r="17" spans="5:7">
      <c r="E17" s="200"/>
      <c r="F17" s="201"/>
      <c r="G17" s="200"/>
    </row>
    <row r="18" spans="5:7">
      <c r="E18" s="200"/>
      <c r="F18" s="201"/>
      <c r="G18" s="200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30" zoomScaleNormal="130" workbookViewId="0">
      <selection activeCell="D9" sqref="D9"/>
    </sheetView>
  </sheetViews>
  <sheetFormatPr defaultColWidth="9" defaultRowHeight="13.5" outlineLevelCol="3"/>
  <cols>
    <col min="1" max="1" width="18.625" customWidth="1"/>
    <col min="2" max="2" width="15.5" customWidth="1"/>
    <col min="3" max="3" width="12" customWidth="1"/>
    <col min="4" max="4" width="11.5" customWidth="1"/>
  </cols>
  <sheetData>
    <row r="1" ht="22.5" spans="1:4">
      <c r="A1" s="105" t="s">
        <v>145</v>
      </c>
      <c r="B1" s="120"/>
      <c r="C1" s="120"/>
      <c r="D1" s="120"/>
    </row>
    <row r="2" ht="14.25" spans="1:4">
      <c r="A2" s="106" t="s">
        <v>146</v>
      </c>
      <c r="B2" s="107"/>
      <c r="C2" s="107"/>
      <c r="D2" s="107"/>
    </row>
    <row r="3" spans="1:4">
      <c r="A3" s="155"/>
      <c r="B3" s="156" t="s">
        <v>3</v>
      </c>
      <c r="C3" s="156" t="s">
        <v>4</v>
      </c>
      <c r="D3" s="120" t="s">
        <v>147</v>
      </c>
    </row>
    <row r="4" spans="1:4">
      <c r="A4" s="155"/>
      <c r="B4" s="156"/>
      <c r="C4" s="156" t="s">
        <v>5</v>
      </c>
      <c r="D4" s="120"/>
    </row>
    <row r="5" spans="1:4">
      <c r="A5" s="157"/>
      <c r="B5" s="148" t="s">
        <v>6</v>
      </c>
      <c r="C5" s="148" t="s">
        <v>7</v>
      </c>
      <c r="D5" s="158" t="s">
        <v>148</v>
      </c>
    </row>
    <row r="6" spans="1:4">
      <c r="A6" s="177" t="s">
        <v>149</v>
      </c>
      <c r="B6" s="178">
        <v>22508090</v>
      </c>
      <c r="C6" s="179">
        <v>3.9</v>
      </c>
      <c r="D6" s="180"/>
    </row>
    <row r="7" spans="1:4">
      <c r="A7" s="159" t="s">
        <v>150</v>
      </c>
      <c r="B7" s="178">
        <v>1764911</v>
      </c>
      <c r="C7" s="179">
        <v>3.8</v>
      </c>
      <c r="D7" s="119">
        <f>RANK(C7,$C$7:$C$18,0)</f>
        <v>9</v>
      </c>
    </row>
    <row r="8" spans="1:4">
      <c r="A8" s="159" t="s">
        <v>151</v>
      </c>
      <c r="B8" s="178">
        <v>1902713</v>
      </c>
      <c r="C8" s="179">
        <v>4</v>
      </c>
      <c r="D8" s="119">
        <f t="shared" ref="D8:D18" si="0">RANK(C8,$C$7:$C$18,0)</f>
        <v>4</v>
      </c>
    </row>
    <row r="9" spans="1:4">
      <c r="A9" s="159" t="s">
        <v>152</v>
      </c>
      <c r="B9" s="178">
        <v>519918</v>
      </c>
      <c r="C9" s="179">
        <v>3.9</v>
      </c>
      <c r="D9" s="119">
        <f t="shared" si="0"/>
        <v>7</v>
      </c>
    </row>
    <row r="10" spans="1:4">
      <c r="A10" s="159" t="s">
        <v>153</v>
      </c>
      <c r="B10" s="178">
        <v>6167381</v>
      </c>
      <c r="C10" s="179">
        <v>4.3</v>
      </c>
      <c r="D10" s="119">
        <f t="shared" si="0"/>
        <v>1</v>
      </c>
    </row>
    <row r="11" spans="1:4">
      <c r="A11" s="159" t="s">
        <v>154</v>
      </c>
      <c r="B11" s="178">
        <v>1668595</v>
      </c>
      <c r="C11" s="179">
        <v>4</v>
      </c>
      <c r="D11" s="119">
        <f t="shared" si="0"/>
        <v>4</v>
      </c>
    </row>
    <row r="12" spans="1:4">
      <c r="A12" s="159" t="s">
        <v>155</v>
      </c>
      <c r="B12" s="178">
        <v>1806104</v>
      </c>
      <c r="C12" s="179">
        <v>4</v>
      </c>
      <c r="D12" s="119">
        <f t="shared" si="0"/>
        <v>4</v>
      </c>
    </row>
    <row r="13" spans="1:4">
      <c r="A13" s="159" t="s">
        <v>156</v>
      </c>
      <c r="B13" s="178">
        <v>2330109</v>
      </c>
      <c r="C13" s="179">
        <v>4.2</v>
      </c>
      <c r="D13" s="119">
        <f t="shared" si="0"/>
        <v>2</v>
      </c>
    </row>
    <row r="14" spans="1:4">
      <c r="A14" s="159" t="s">
        <v>157</v>
      </c>
      <c r="B14" s="178">
        <v>1893080</v>
      </c>
      <c r="C14" s="179">
        <v>3.9</v>
      </c>
      <c r="D14" s="119">
        <f t="shared" si="0"/>
        <v>7</v>
      </c>
    </row>
    <row r="15" spans="1:4">
      <c r="A15" s="159" t="s">
        <v>158</v>
      </c>
      <c r="B15" s="178">
        <v>1006615</v>
      </c>
      <c r="C15" s="179">
        <v>3.1</v>
      </c>
      <c r="D15" s="119">
        <f t="shared" si="0"/>
        <v>11</v>
      </c>
    </row>
    <row r="16" spans="1:4">
      <c r="A16" s="159" t="s">
        <v>159</v>
      </c>
      <c r="B16" s="178">
        <v>1164110</v>
      </c>
      <c r="C16" s="179">
        <v>2.7</v>
      </c>
      <c r="D16" s="119">
        <f t="shared" si="0"/>
        <v>12</v>
      </c>
    </row>
    <row r="17" spans="1:4">
      <c r="A17" s="159" t="s">
        <v>160</v>
      </c>
      <c r="B17" s="178">
        <v>564606</v>
      </c>
      <c r="C17" s="179">
        <v>3.8</v>
      </c>
      <c r="D17" s="119">
        <f t="shared" si="0"/>
        <v>9</v>
      </c>
    </row>
    <row r="18" spans="1:4">
      <c r="A18" s="159" t="s">
        <v>161</v>
      </c>
      <c r="B18" s="178">
        <v>1721925</v>
      </c>
      <c r="C18" s="179">
        <v>4.1</v>
      </c>
      <c r="D18" s="119">
        <f t="shared" si="0"/>
        <v>3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C6" sqref="C6"/>
    </sheetView>
  </sheetViews>
  <sheetFormatPr defaultColWidth="9" defaultRowHeight="13.5" outlineLevelCol="3"/>
  <cols>
    <col min="1" max="1" width="16.375" customWidth="1"/>
    <col min="2" max="2" width="12.375" customWidth="1"/>
    <col min="3" max="3" width="13.125" customWidth="1"/>
    <col min="4" max="4" width="12.5" customWidth="1"/>
  </cols>
  <sheetData>
    <row r="1" ht="22.5" spans="1:4">
      <c r="A1" s="105" t="s">
        <v>162</v>
      </c>
      <c r="B1" s="171"/>
      <c r="C1" s="171"/>
      <c r="D1" s="171"/>
    </row>
    <row r="2" ht="14.25" spans="1:4">
      <c r="A2" s="106" t="s">
        <v>163</v>
      </c>
      <c r="B2" s="164"/>
      <c r="C2" s="164"/>
      <c r="D2" s="164"/>
    </row>
    <row r="3" spans="1:4">
      <c r="A3" s="165"/>
      <c r="B3" s="166" t="s">
        <v>164</v>
      </c>
      <c r="C3" s="166" t="s">
        <v>165</v>
      </c>
      <c r="D3" s="171" t="s">
        <v>166</v>
      </c>
    </row>
    <row r="4" spans="1:4">
      <c r="A4" s="165"/>
      <c r="B4" s="166"/>
      <c r="C4" s="166"/>
      <c r="D4" s="171"/>
    </row>
    <row r="5" ht="15.75" spans="1:4">
      <c r="A5" s="165"/>
      <c r="B5" s="166" t="s">
        <v>167</v>
      </c>
      <c r="C5" s="166" t="s">
        <v>167</v>
      </c>
      <c r="D5" s="172" t="s">
        <v>168</v>
      </c>
    </row>
    <row r="6" ht="24" customHeight="1" spans="1:4">
      <c r="A6" s="173" t="s">
        <v>149</v>
      </c>
      <c r="B6" s="154">
        <v>1178041</v>
      </c>
      <c r="C6" s="174">
        <v>923805.5</v>
      </c>
      <c r="D6" s="96">
        <v>4.4</v>
      </c>
    </row>
    <row r="7" ht="24" customHeight="1" spans="1:4">
      <c r="A7" s="173" t="s">
        <v>150</v>
      </c>
      <c r="B7" s="175">
        <v>189616.7</v>
      </c>
      <c r="C7" s="175">
        <v>142380.3</v>
      </c>
      <c r="D7" s="176">
        <v>22.8855721393035</v>
      </c>
    </row>
    <row r="8" ht="24" customHeight="1" spans="1:4">
      <c r="A8" s="173" t="s">
        <v>151</v>
      </c>
      <c r="B8" s="175">
        <v>63471.6</v>
      </c>
      <c r="C8" s="175">
        <v>47899.7</v>
      </c>
      <c r="D8" s="176">
        <v>12.962962962963</v>
      </c>
    </row>
    <row r="9" ht="24" customHeight="1" spans="1:4">
      <c r="A9" s="173" t="s">
        <v>152</v>
      </c>
      <c r="B9" s="175">
        <v>13836.5</v>
      </c>
      <c r="C9" s="175">
        <v>4010.7</v>
      </c>
      <c r="D9" s="176">
        <v>16</v>
      </c>
    </row>
    <row r="10" ht="24" customHeight="1" spans="1:4">
      <c r="A10" s="173" t="s">
        <v>153</v>
      </c>
      <c r="B10" s="174">
        <v>391584.3</v>
      </c>
      <c r="C10" s="174">
        <v>341577.5</v>
      </c>
      <c r="D10" s="176">
        <v>0</v>
      </c>
    </row>
    <row r="11" ht="24" customHeight="1" spans="1:4">
      <c r="A11" s="173" t="s">
        <v>169</v>
      </c>
      <c r="B11" s="175">
        <v>126692.9</v>
      </c>
      <c r="C11" s="175">
        <v>102302.4</v>
      </c>
      <c r="D11" s="176">
        <v>1.43540669856459</v>
      </c>
    </row>
    <row r="12" ht="24" customHeight="1" spans="1:4">
      <c r="A12" s="173" t="s">
        <v>170</v>
      </c>
      <c r="B12" s="175">
        <v>84982.2</v>
      </c>
      <c r="C12" s="175">
        <v>68042.6</v>
      </c>
      <c r="D12" s="176">
        <v>2.1978021978022</v>
      </c>
    </row>
    <row r="13" ht="24" customHeight="1" spans="1:4">
      <c r="A13" s="173" t="s">
        <v>171</v>
      </c>
      <c r="B13" s="175">
        <v>87736</v>
      </c>
      <c r="C13" s="175">
        <v>58605.8</v>
      </c>
      <c r="D13" s="176">
        <v>0.549450549450549</v>
      </c>
    </row>
    <row r="14" ht="24" customHeight="1" spans="1:4">
      <c r="A14" s="173" t="s">
        <v>172</v>
      </c>
      <c r="B14" s="175">
        <v>82027.1</v>
      </c>
      <c r="C14" s="175">
        <v>61786.1</v>
      </c>
      <c r="D14" s="176">
        <v>0</v>
      </c>
    </row>
    <row r="15" ht="24" customHeight="1" spans="1:4">
      <c r="A15" s="173" t="s">
        <v>173</v>
      </c>
      <c r="B15" s="175">
        <v>44437.8</v>
      </c>
      <c r="C15" s="175">
        <v>31347.2</v>
      </c>
      <c r="D15" s="176">
        <v>0</v>
      </c>
    </row>
    <row r="16" ht="24" customHeight="1" spans="1:4">
      <c r="A16" s="173" t="s">
        <v>174</v>
      </c>
      <c r="B16" s="175">
        <v>45022.8</v>
      </c>
      <c r="C16" s="175">
        <v>29877.4</v>
      </c>
      <c r="D16" s="176">
        <v>4.3010752688172</v>
      </c>
    </row>
    <row r="17" ht="24" customHeight="1" spans="1:4">
      <c r="A17" s="173" t="s">
        <v>175</v>
      </c>
      <c r="B17" s="175">
        <v>9317</v>
      </c>
      <c r="C17" s="175">
        <v>6636.9</v>
      </c>
      <c r="D17" s="176">
        <v>19.3548387096774</v>
      </c>
    </row>
    <row r="18" ht="24" customHeight="1" spans="1:4">
      <c r="A18" s="173" t="s">
        <v>176</v>
      </c>
      <c r="B18" s="175">
        <v>39316.1</v>
      </c>
      <c r="C18" s="175">
        <v>29338.9</v>
      </c>
      <c r="D18" s="176">
        <v>7.77777777777778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分县（市、区）GDP</vt:lpstr>
      <vt:lpstr>分县（市、区）规模工业综合指标</vt:lpstr>
      <vt:lpstr>分县（市、区）规模工业增加值</vt:lpstr>
      <vt:lpstr>分县（市、区）固定资产投资</vt:lpstr>
      <vt:lpstr>分县（市、区）产业投资</vt:lpstr>
      <vt:lpstr>分县（市、区）社会消费品零售总额</vt:lpstr>
      <vt:lpstr>分县（市、区）财政一般预算收入</vt:lpstr>
      <vt:lpstr>分县（市、区）财政总收入</vt:lpstr>
      <vt:lpstr>分县（市、区）全体居民可支配收入</vt:lpstr>
      <vt:lpstr>分县（市、区）农民人均可支配收入</vt:lpstr>
      <vt:lpstr>分县（市、区）城镇居民人均可支配收入</vt:lpstr>
      <vt:lpstr>分县（市、区）内资</vt:lpstr>
      <vt:lpstr>分县（市、区）外资</vt:lpstr>
      <vt:lpstr>分县（市、区）进出口</vt:lpstr>
      <vt:lpstr>分市州固定资产投资</vt:lpstr>
      <vt:lpstr>分市州规模工业增加值</vt:lpstr>
      <vt:lpstr>分市州地方财政收入</vt:lpstr>
      <vt:lpstr>分市州出口总额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2016-11-14T01:52:00Z</dcterms:created>
  <cp:lastPrinted>2016-11-14T01:53:00Z</cp:lastPrinted>
  <dcterms:modified xsi:type="dcterms:W3CDTF">2021-01-28T08:24:40Z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