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就业单位公示表" sheetId="9" r:id="rId1"/>
    <sheet name="超比例单位公示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<sst xmlns="http://schemas.openxmlformats.org/spreadsheetml/2006/main" count="315" uniqueCount="287">
  <si>
    <t>附件1：</t>
  </si>
  <si>
    <r>
      <rPr>
        <b/>
        <sz val="18"/>
        <color theme="1"/>
        <rFont val="仿宋_GB2312"/>
        <charset val="134"/>
      </rPr>
      <t xml:space="preserve">         2022年度按比例安排残疾人就业单位   </t>
    </r>
    <r>
      <rPr>
        <sz val="18"/>
        <color theme="1"/>
        <rFont val="仿宋_GB2312"/>
        <charset val="134"/>
      </rPr>
      <t xml:space="preserve">                              </t>
    </r>
  </si>
  <si>
    <t>序号</t>
  </si>
  <si>
    <t>单位名称</t>
  </si>
  <si>
    <t>已核定的残疾人就业人数（人）</t>
  </si>
  <si>
    <t>实际安置残疾人职工人数（人）</t>
  </si>
  <si>
    <t>是否申请超比例奖励申请</t>
  </si>
  <si>
    <t>超比例奖励人数（人）</t>
  </si>
  <si>
    <t>其中：已核定的重度残疾人人数（持有一、二级残疾人证或1至3级军残证）</t>
  </si>
  <si>
    <t>邵阳市审计局</t>
  </si>
  <si>
    <t>邵阳市强制隔离戒毒所</t>
  </si>
  <si>
    <t>邵阳市市场监督管理局</t>
  </si>
  <si>
    <t>邵阳市第二中学</t>
  </si>
  <si>
    <t>邵阳市第三中学</t>
  </si>
  <si>
    <t>邵阳市第四中学</t>
  </si>
  <si>
    <t>是</t>
  </si>
  <si>
    <t>邵阳市第五中学</t>
  </si>
  <si>
    <t>邵阳市第六中学</t>
  </si>
  <si>
    <t>邵阳市第十中学</t>
  </si>
  <si>
    <t>邵阳市第十一中学</t>
  </si>
  <si>
    <t>邵阳市第十二中学</t>
  </si>
  <si>
    <t>湘中幼儿师范高等专科学校</t>
  </si>
  <si>
    <t>邵阳师范学校附属小学</t>
  </si>
  <si>
    <t>邵阳市资江学校</t>
  </si>
  <si>
    <t>邵阳市直属机关幼儿园</t>
  </si>
  <si>
    <t>邵阳市蓓蕾幼儿园</t>
  </si>
  <si>
    <t>邵阳市汇江学校</t>
  </si>
  <si>
    <t>邵阳市教育科学研究院</t>
  </si>
  <si>
    <t>邵阳市特殊教育学校</t>
  </si>
  <si>
    <t>邵阳广播电视台</t>
  </si>
  <si>
    <t>邵阳市松坡图书馆</t>
  </si>
  <si>
    <t>邵阳市花鼓戏保护传承中心</t>
  </si>
  <si>
    <t>邵阳市计算机中等专业学校</t>
  </si>
  <si>
    <t>邵阳职业技术学院</t>
  </si>
  <si>
    <t>邵阳体育运动学校（邵阳市体育中学）</t>
  </si>
  <si>
    <t>邵阳电视发射台</t>
  </si>
  <si>
    <t>邵阳工业学校</t>
  </si>
  <si>
    <t>邵阳市第十六中学</t>
  </si>
  <si>
    <t>邵阳市畜牧水产事务中心</t>
  </si>
  <si>
    <t>邵阳市宝庆森林公园管理所</t>
  </si>
  <si>
    <t>邵阳市大圳灌区管理局红星水利工程管理站</t>
  </si>
  <si>
    <t>邵阳市大圳灌区管理局东风水利工程管理站</t>
  </si>
  <si>
    <t>邵阳市大圳灌区管理局大水江水利工程管理站</t>
  </si>
  <si>
    <t>邵阳市大圳灌区管理局麻林水利工程管理站</t>
  </si>
  <si>
    <t>邵阳市农业科学研究院</t>
  </si>
  <si>
    <t>邵阳市农业综合行政执法支队</t>
  </si>
  <si>
    <t>邵阳市矿山救护支队</t>
  </si>
  <si>
    <t>邵阳市水利局</t>
  </si>
  <si>
    <t>邵阳市残疾人联合会</t>
  </si>
  <si>
    <t>邵阳市就业服务中心</t>
  </si>
  <si>
    <t>邵阳市社会福利院</t>
  </si>
  <si>
    <t>邵阳市救助管理站</t>
  </si>
  <si>
    <t>邵阳市宝庆精神病医院</t>
  </si>
  <si>
    <t>邵阳市高级技工学校</t>
  </si>
  <si>
    <t>邵阳市第二人民医院</t>
  </si>
  <si>
    <t>邵阳市中医医院</t>
  </si>
  <si>
    <t>邵阳市中西结合医院</t>
  </si>
  <si>
    <t>邵阳市脑科医院</t>
  </si>
  <si>
    <t>邵阳市疾病预防控制中心</t>
  </si>
  <si>
    <t>邵阳市妇幼保健院</t>
  </si>
  <si>
    <t>邵阳市福利事业服务中心</t>
  </si>
  <si>
    <t>邵阳市自然资源和规划局</t>
  </si>
  <si>
    <t>邵阳市生态环境局</t>
  </si>
  <si>
    <t>邵阳市住房和城乡建设局</t>
  </si>
  <si>
    <t>邵阳市公路管理局双清超限检测站</t>
  </si>
  <si>
    <t>邵阳市市政工程总公司</t>
  </si>
  <si>
    <t>邵阳市水运事务中心</t>
  </si>
  <si>
    <t>邵阳市交通建设质量安全监督站</t>
  </si>
  <si>
    <t>邵阳市双清区公路管理局</t>
  </si>
  <si>
    <t>邵阳市公园管理所</t>
  </si>
  <si>
    <t>邵阳市排水管理所</t>
  </si>
  <si>
    <t>邵阳市卫生健康委员会</t>
  </si>
  <si>
    <t>邵阳市应急管理局</t>
  </si>
  <si>
    <t>邵阳市中心血站</t>
  </si>
  <si>
    <t>邵阳市自然资源事务中心</t>
  </si>
  <si>
    <t>邵阳市法律援助中心</t>
  </si>
  <si>
    <t>邵阳日报社</t>
  </si>
  <si>
    <t>邵阳市住房保障服务中心</t>
  </si>
  <si>
    <t>邵阳市中心医院</t>
  </si>
  <si>
    <t>邵阳市商务局</t>
  </si>
  <si>
    <t>邵阳市铁路专用线事务中心</t>
  </si>
  <si>
    <t>湖南省邵阳市罡大公证处</t>
  </si>
  <si>
    <t>邵阳新闻网站</t>
  </si>
  <si>
    <t>邵阳市农业委员会</t>
  </si>
  <si>
    <t>邵阳市残疾人康复中心</t>
  </si>
  <si>
    <t>邵阳市中小商贸流通企业服务中心</t>
  </si>
  <si>
    <t>邵阳市碳达峰碳中和事务中心</t>
  </si>
  <si>
    <t>邵阳市大圳灌区管理局新虹水利工程管理站</t>
  </si>
  <si>
    <t>湖南省新闻出版广电局邵阳中波转播台</t>
  </si>
  <si>
    <t>邵阳市文化市场综合执法局</t>
  </si>
  <si>
    <t>邵阳市中南理工职业技术学校</t>
  </si>
  <si>
    <t>邵阳市电化教育馆</t>
  </si>
  <si>
    <t>邵阳市商业技工学校</t>
  </si>
  <si>
    <t>邵阳市交通运输综合行政执法支队</t>
  </si>
  <si>
    <t>邵阳市统计局</t>
  </si>
  <si>
    <t xml:space="preserve">邵阳市科学技术局
</t>
  </si>
  <si>
    <t xml:space="preserve">邵阳市军队离休退休干部休养所
</t>
  </si>
  <si>
    <t xml:space="preserve">邵阳市第十三中学
</t>
  </si>
  <si>
    <t>邵阳市第一中学</t>
  </si>
  <si>
    <t>中共邵阳市委党史研究室</t>
  </si>
  <si>
    <t>湖南省祁剧保护传承中心</t>
  </si>
  <si>
    <t>邵阳市重点建设项目事务中心</t>
  </si>
  <si>
    <t>邵阳市农业技术管理处</t>
  </si>
  <si>
    <t>财信吉祥人寿保险股份有限公司邵阳中心支公司</t>
  </si>
  <si>
    <t>中国人民人寿保险股份有限公司邵阳中心支公司</t>
  </si>
  <si>
    <t>新华人寿保险股份有限公司邵阳中心支公司</t>
  </si>
  <si>
    <t>天安财产保险股份有限公司邵阳中心支公司</t>
  </si>
  <si>
    <t>中国人寿财产保险股份有限公司邵阳中心支公司</t>
  </si>
  <si>
    <t>中国人寿保险股份有限公司邵阳公司</t>
  </si>
  <si>
    <t>中国人民财产保险股份有限公司邵阳市分公司</t>
  </si>
  <si>
    <t>中国太平洋人寿保险股份有限公司邵阳中心支公司</t>
  </si>
  <si>
    <t>中华联合财产保险股份有限公司邵阳中心支公司</t>
  </si>
  <si>
    <t>湖南泰康人寿保险股份有限公司湖南邵阳市中心支公司</t>
  </si>
  <si>
    <t>阳光财产保险股份有限公司邵阳中心支公司</t>
  </si>
  <si>
    <t>中国太平洋财产保险股份有限公司邵阳中心支公司</t>
  </si>
  <si>
    <t>方正证券股份有限公司邵阳邵水西路证券营业部</t>
  </si>
  <si>
    <t>太平财产保险有限公司邵阳中心支公司</t>
  </si>
  <si>
    <t>邵阳大祥区劳动保障监察大队</t>
  </si>
  <si>
    <t>邵阳市大祥区城西街道办事处</t>
  </si>
  <si>
    <t>邵阳市大祥区蔡锷乡卫生院</t>
  </si>
  <si>
    <t>邵阳市大祥区檀江街道社区卫生服务中心</t>
  </si>
  <si>
    <t>邵阳市大祥区百春园街道办事处</t>
  </si>
  <si>
    <t>邵阳市大祥区中心街道办事处</t>
  </si>
  <si>
    <t>邵阳市大祥区退役军人服务中心</t>
  </si>
  <si>
    <t>邵阳市大祥区司法局</t>
  </si>
  <si>
    <t>邵阳市大祥区蔡锷乡人民政府</t>
  </si>
  <si>
    <t>邵阳市大祥区板桥乡人民政府</t>
  </si>
  <si>
    <t>邵阳市大祥区翠园街道办事处</t>
  </si>
  <si>
    <t>邵阳市大祥区人民政府檀江街道办事处</t>
  </si>
  <si>
    <t>邵阳市大祥区城市管理和综合执法局</t>
  </si>
  <si>
    <t>邵阳市大祥区市场监督管理局</t>
  </si>
  <si>
    <t>湖南省大祥工业集中区管理委员会</t>
  </si>
  <si>
    <t>邵阳市大祥区农业农村局</t>
  </si>
  <si>
    <t>邵阳市大祥区沙井头小学</t>
  </si>
  <si>
    <t>邵阳市大祥区学院路街道办事处</t>
  </si>
  <si>
    <t>邵阳市大祥区第一实验中学</t>
  </si>
  <si>
    <t xml:space="preserve">邵阳市大祥区三八亭小学
</t>
  </si>
  <si>
    <t xml:space="preserve">邵阳市大祥区田心学校
</t>
  </si>
  <si>
    <t>湖南东江环保投资发展有限公司</t>
  </si>
  <si>
    <t>湖南视点建筑投资有限公司</t>
  </si>
  <si>
    <t>湖南省华夏房地产开发有限公司</t>
  </si>
  <si>
    <t>国网湖南省电力有限公司邵阳市供电分公司</t>
  </si>
  <si>
    <t>湖南金拱门食品有限公司邵阳市红旗路餐厅</t>
  </si>
  <si>
    <t>邵阳珂信肿瘤医院有限公司</t>
  </si>
  <si>
    <t>邵阳市南方建设工程有限公司</t>
  </si>
  <si>
    <t>邵阳市湘能农电服务有限公司邵阳西湖分公司</t>
  </si>
  <si>
    <t>邵阳和康中西医结合医院</t>
  </si>
  <si>
    <t>邵阳海众汽车销售服务有限公司</t>
  </si>
  <si>
    <t>邵阳宝庆山庄酒店管理有限公司</t>
  </si>
  <si>
    <t>湖南宝源电力实业有限公司</t>
  </si>
  <si>
    <t>邵阳扬子巴士有限公司</t>
  </si>
  <si>
    <t>中国农业银行股份有限公司邵阳分行</t>
  </si>
  <si>
    <t>邵阳二纺机能源设备有限责任公司</t>
  </si>
  <si>
    <t>湖南华南人力资源开发公司</t>
  </si>
  <si>
    <t>湖南宏亮园林建设有限公司</t>
  </si>
  <si>
    <t>邵阳成和手外科医院有限公司</t>
  </si>
  <si>
    <t>邵阳市锦程机动车驾驶员培训学校</t>
  </si>
  <si>
    <t>邵阳市海豹保安服务有限公司</t>
  </si>
  <si>
    <t>邵阳市百花物业管理有限责任公司</t>
  </si>
  <si>
    <t>湖南雪峰种业有限责任公司</t>
  </si>
  <si>
    <t>邵阳爱尔眼科医院有限公司</t>
  </si>
  <si>
    <t>邵阳市公交油料有限责任公司</t>
  </si>
  <si>
    <t>邵阳市家保环境服务有限公司</t>
  </si>
  <si>
    <t>邵阳福康中西医结合老年病医院（普通合伙）</t>
  </si>
  <si>
    <t>邵阳市燃气公司</t>
  </si>
  <si>
    <t>邵阳公路桥梁建设有限责任公司</t>
  </si>
  <si>
    <t>国药控股湖南邵阳医药供应链有限公司</t>
  </si>
  <si>
    <t>邵阳汇恩生殖健康专科医院</t>
  </si>
  <si>
    <t>邵阳马蹄塘雅贝康口腔有限责任公司</t>
  </si>
  <si>
    <t>邵阳府门口雅贝康口腔有限责任公司</t>
  </si>
  <si>
    <t>湖南淇天保安服务有限公司</t>
  </si>
  <si>
    <t>邵阳市黑宝石橡胶科技有限公司</t>
  </si>
  <si>
    <t>邵阳康源瑞医药有限公司</t>
  </si>
  <si>
    <t>邵阳市双清区人民医院</t>
  </si>
  <si>
    <t>邵阳市双清区全民健身中心</t>
  </si>
  <si>
    <t>中共邵阳市双清区纪律检查委员</t>
  </si>
  <si>
    <t>邵阳市双清区滨江街道社区卫生服务中心</t>
  </si>
  <si>
    <t>邵阳市双清区渡头桥镇人民政府</t>
  </si>
  <si>
    <t>邵阳市双清区桥头街道办事处</t>
  </si>
  <si>
    <t xml:space="preserve">邵阳市双清区爱莲街道社区卫生服务中心
</t>
  </si>
  <si>
    <t>邵阳市双清区城市管理和综合执法局</t>
  </si>
  <si>
    <t xml:space="preserve">邵阳市双清区高崇山镇人民政府
</t>
  </si>
  <si>
    <t xml:space="preserve">邵阳市双清区滨江街道办事处
</t>
  </si>
  <si>
    <t>邵阳市双清区疾病预防控制中心</t>
  </si>
  <si>
    <t>邵阳市双清区龙须塘街道办事处</t>
  </si>
  <si>
    <t>邵阳市双清区教育局</t>
  </si>
  <si>
    <t>邵阳市双清区市场监督管理局</t>
  </si>
  <si>
    <t>邵阳市双清区东风路街道办事处</t>
  </si>
  <si>
    <t>雪天盐业集团股份有限公司邵阳市分公司</t>
  </si>
  <si>
    <t>邵阳市佳惠百货有限责任公司</t>
  </si>
  <si>
    <t>邵阳连泰鞋业有限公司</t>
  </si>
  <si>
    <t>湖南省湘中制药有限公司</t>
  </si>
  <si>
    <t>唐人神集团邵阳湘大骆驼饲料有限公司</t>
  </si>
  <si>
    <t>中国邮政集团有限公司邵阳市分公司</t>
  </si>
  <si>
    <t>湖南天闻新华印务邵阳有限公司邵阳公司</t>
  </si>
  <si>
    <t>湖南中南制药有限责任公司</t>
  </si>
  <si>
    <t>湖南玉新药业有限公司</t>
  </si>
  <si>
    <t>邵阳维克液化股份有限公司</t>
  </si>
  <si>
    <t>邵阳口味王科技发展有限公司</t>
  </si>
  <si>
    <t>中国邮政速递物流股份有限邵阳市分公司</t>
  </si>
  <si>
    <t>沃尔玛（湖南）商业零售有限公司邵阳宝庆东路分店</t>
  </si>
  <si>
    <t>中央储备粮邵阳直属库有限公司</t>
  </si>
  <si>
    <t>邵阳市自来水公司</t>
  </si>
  <si>
    <t>邵阳市宝泉给排水管道安装有限公司</t>
  </si>
  <si>
    <t>邵阳市顺通电力器材有限公司</t>
  </si>
  <si>
    <t>邵阳市达力电源实业有限公司</t>
  </si>
  <si>
    <t>湖南省烟草公司邵阳市公司</t>
  </si>
  <si>
    <t>邵阳纺织机械有限责任公司</t>
  </si>
  <si>
    <t>邵阳驭马汽车销售服务有限公司</t>
  </si>
  <si>
    <t>湖南一城零部件有限公司</t>
  </si>
  <si>
    <t>邵阳旗乐汽车销售服务有限公司</t>
  </si>
  <si>
    <t>邵阳市大昌行汽车销售服务有限公司</t>
  </si>
  <si>
    <t>邵阳市金美印刷包装有限公司</t>
  </si>
  <si>
    <t>邵阳市讯源电子科技有限公司</t>
  </si>
  <si>
    <t>湖南广宇智能制造有限公司</t>
  </si>
  <si>
    <t>湖南创晟嘉康物业管理服务有限责任公司</t>
  </si>
  <si>
    <t>邵阳深镁科技时尚有限公司</t>
  </si>
  <si>
    <t>湖南金罗湾置业有限公司</t>
  </si>
  <si>
    <t>长沙肯德基有限公司邵阳宝庆路店</t>
  </si>
  <si>
    <t>湖南兴悦科技有限公司</t>
  </si>
  <si>
    <t>长沙县领誉物业服务有限公司邵阳分公司</t>
  </si>
  <si>
    <t>碧桂园生活服务集团股份有限公司邵阳分公司</t>
  </si>
  <si>
    <t>邵阳广发建设有限公司</t>
  </si>
  <si>
    <t>邵阳市保安服务有限责任公司</t>
  </si>
  <si>
    <t>湖南富兰地工具有限公司</t>
  </si>
  <si>
    <t>湖南大为建设工程公司</t>
  </si>
  <si>
    <t>邵阳市宝庆公路桥梁工程有限公司</t>
  </si>
  <si>
    <t>湖南宝东农牧科技股份有限公司</t>
  </si>
  <si>
    <t>邵阳市睿诚建筑劳务服务有限公司</t>
  </si>
  <si>
    <t>湖南三一智慧新能源设计有限公司</t>
  </si>
  <si>
    <t>邵阳智响科技有限公司</t>
  </si>
  <si>
    <t>邵阳忠恒汽车销售服务有限公司</t>
  </si>
  <si>
    <t>湖南湘祥泵业制造有限公司</t>
  </si>
  <si>
    <t>湖南雄创新材料科技有限公司</t>
  </si>
  <si>
    <t>邵阳市鼎润新能源汽车服务有限公司</t>
  </si>
  <si>
    <t>湖南时代联合新能源有限公司</t>
  </si>
  <si>
    <t>邵阳兴达精密机械制造有限公司</t>
  </si>
  <si>
    <t>邵阳欢创信息技术有限公司</t>
  </si>
  <si>
    <t>邵阳新诚医院有限公司</t>
  </si>
  <si>
    <t>邵阳美祥工艺品有限公司</t>
  </si>
  <si>
    <t>中移铁通有限公司邵阳分公司</t>
  </si>
  <si>
    <t>邵阳市北塔区民政局</t>
  </si>
  <si>
    <t>邵阳市北塔区档案局</t>
  </si>
  <si>
    <t>邵阳市北塔区陈家桥乡人民政府</t>
  </si>
  <si>
    <t>邵阳市北塔区城市管理和综合执法局</t>
  </si>
  <si>
    <t>邵阳市北塔区新滩镇街道办事处</t>
  </si>
  <si>
    <t>邵阳市北塔区茶元头街道办事处</t>
  </si>
  <si>
    <t>邵阳市北塔区教育局</t>
  </si>
  <si>
    <t>邵阳市北塔区农业农村水利局</t>
  </si>
  <si>
    <t>北塔区田江街道社区卫生服务中心</t>
  </si>
  <si>
    <t>北塔区新滩镇街道社区卫生服务中心</t>
  </si>
  <si>
    <t>邵阳市北塔区公路管理局</t>
  </si>
  <si>
    <t>邵阳市北塔区田江街道办事处</t>
  </si>
  <si>
    <t>邵阳市北塔区征地和房屋征收工作办公室</t>
  </si>
  <si>
    <t>邵阳市建设工程质量检测中心</t>
  </si>
  <si>
    <t>邵阳市美丽来发制品有限公司</t>
  </si>
  <si>
    <t>湖南省新华书店有限责任公司邵阳市分公司</t>
  </si>
  <si>
    <t>华融湘江银行股份有限公司邵阳分行</t>
  </si>
  <si>
    <t>邵阳万泰医药有限公司</t>
  </si>
  <si>
    <t>邵阳同安医药有限公司</t>
  </si>
  <si>
    <t>邵阳市城市建设投资经营集团有限公司</t>
  </si>
  <si>
    <t>中国电信股份有限公司邵阳分公司</t>
  </si>
  <si>
    <t>国药控股邵阳有限公司</t>
  </si>
  <si>
    <t>邵阳农村商业银行股份有限公司</t>
  </si>
  <si>
    <t>中天建设集团有限公司</t>
  </si>
  <si>
    <t>邵阳九盛酒店管理有限公司</t>
  </si>
  <si>
    <t>湖南君志达保温材料有限公司</t>
  </si>
  <si>
    <t>邵阳雅琪发制品有限公司</t>
  </si>
  <si>
    <t>邵阳市规划建筑设计（集团）有限公司</t>
  </si>
  <si>
    <t>湖南大载物流有限公司</t>
  </si>
  <si>
    <t>湖南省泽天建设有限公司</t>
  </si>
  <si>
    <t>金碧物业有限公司邵阳分公司</t>
  </si>
  <si>
    <t>邵阳市城规建设监理有限公司</t>
  </si>
  <si>
    <t>邵阳市富森阻燃材料有限公司</t>
  </si>
  <si>
    <t>邵阳市古峰职业技术学校</t>
  </si>
  <si>
    <t>合计</t>
  </si>
  <si>
    <t>附件2：</t>
  </si>
  <si>
    <r>
      <rPr>
        <b/>
        <sz val="18"/>
        <rFont val="仿宋"/>
        <charset val="134"/>
      </rPr>
      <t xml:space="preserve">2022年度超比例安排残疾人就业奖励单位    </t>
    </r>
    <r>
      <rPr>
        <sz val="18"/>
        <rFont val="仿宋"/>
        <charset val="134"/>
      </rPr>
      <t xml:space="preserve">                          </t>
    </r>
  </si>
  <si>
    <t>在职人数</t>
  </si>
  <si>
    <t>2022年应安置残疾人人数</t>
  </si>
  <si>
    <t>已核定2022年度残疾人职工人数</t>
  </si>
  <si>
    <t>实际安置残疾人职工人数</t>
  </si>
  <si>
    <t>超比例奖励人数</t>
  </si>
  <si>
    <t>奖励金额（元）</t>
  </si>
  <si>
    <t>其中：已年审核定的重度残疾人人数（持有一、二级残疾人证或1至4级军残证）</t>
  </si>
  <si>
    <t>邵阳市双清公路管理局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</si>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</sst>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"/>
      <charset val="134"/>
    </font>
    <font>
      <sz val="18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1"/>
      <name val="仿宋_GB2312"/>
      <charset val="134"/>
    </font>
    <font>
      <b/>
      <sz val="12"/>
      <color theme="1"/>
      <name val="仿宋"/>
      <charset val="134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/>
    <xf numFmtId="0" fontId="32" fillId="34" borderId="0" applyNumberFormat="0" applyBorder="0" applyAlignment="0" applyProtection="0">
      <alignment vertical="center"/>
    </xf>
    <xf numFmtId="0" fontId="34" fillId="0" borderId="0"/>
    <xf numFmtId="0" fontId="32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6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7" fillId="2" borderId="0" xfId="52" applyNumberFormat="1" applyFont="1" applyFill="1" applyAlignment="1" applyProtection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63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7" xfId="52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2018年度市本级已安排残疾人单位" xfId="49"/>
    <cellStyle name="常规 2" xfId="50"/>
    <cellStyle name="差_2019年度市本级已安排残疾人单位(已核对1次)" xfId="51"/>
    <cellStyle name="常规 3" xfId="52"/>
    <cellStyle name="好_2019年度市本级已安排残疾人单位(已核对1次)" xfId="53"/>
    <cellStyle name="差_Sheet1" xfId="54"/>
    <cellStyle name="差_2018年度市本级已安排残疾人单位" xfId="55"/>
    <cellStyle name="好_Sheet1" xfId="56"/>
    <cellStyle name="好_已安置残疾人就业单位" xfId="57"/>
    <cellStyle name="差_已安置残疾人就业单位" xfId="58"/>
    <cellStyle name="差_2018年度市本级已安排残疾人单位两走三见时间安排表" xfId="59"/>
    <cellStyle name="差_2018年度市本级已年审残疾人单位情况表" xfId="60"/>
    <cellStyle name="常规_基础表" xfId="61"/>
    <cellStyle name="好_2018年度市本级已年审残疾人单位情况表" xfId="62"/>
    <cellStyle name="常规_Sheet1" xfId="63"/>
    <cellStyle name="好_2018年度市本级已安排残疾人单位两走三见时间安排表" xfId="6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"/>
  <sheetViews>
    <sheetView tabSelected="1" workbookViewId="0">
      <selection activeCell="G4" sqref="G4:G5"/>
    </sheetView>
  </sheetViews>
  <sheetFormatPr defaultColWidth="9" defaultRowHeight="13.5" outlineLevelCol="6"/>
  <cols>
    <col min="1" max="1" width="5.5" style="25" customWidth="1"/>
    <col min="2" max="2" width="40.125" style="26" customWidth="1"/>
    <col min="3" max="3" width="9" style="25" customWidth="1"/>
    <col min="4" max="4" width="10.625" style="25" customWidth="1"/>
    <col min="5" max="5" width="7.625" style="25" customWidth="1"/>
    <col min="6" max="6" width="7.5" style="27" customWidth="1"/>
    <col min="7" max="7" width="6.75" style="27" customWidth="1"/>
  </cols>
  <sheetData>
    <row r="1" ht="14.25" spans="1:2">
      <c r="A1" s="28" t="s">
        <v>0</v>
      </c>
      <c r="B1" s="28"/>
    </row>
    <row r="2" ht="30" customHeight="1" spans="1:7">
      <c r="A2" s="29" t="s">
        <v>1</v>
      </c>
      <c r="B2" s="30"/>
      <c r="C2" s="30"/>
      <c r="D2" s="30"/>
      <c r="E2" s="30"/>
      <c r="F2" s="30"/>
      <c r="G2" s="30"/>
    </row>
    <row r="3" ht="28" customHeight="1" spans="1:7">
      <c r="A3" s="31"/>
      <c r="B3" s="31"/>
      <c r="C3" s="31"/>
      <c r="D3" s="31"/>
      <c r="E3" s="31"/>
      <c r="F3" s="31"/>
      <c r="G3" s="31"/>
    </row>
    <row r="4" ht="33" customHeight="1" spans="1:7">
      <c r="A4" s="32" t="s">
        <v>2</v>
      </c>
      <c r="B4" s="32" t="s">
        <v>3</v>
      </c>
      <c r="C4" s="33" t="s">
        <v>4</v>
      </c>
      <c r="D4" s="33"/>
      <c r="E4" s="34" t="s">
        <v>5</v>
      </c>
      <c r="F4" s="35" t="s">
        <v>6</v>
      </c>
      <c r="G4" s="35" t="s">
        <v>7</v>
      </c>
    </row>
    <row r="5" s="23" customFormat="1" ht="89" customHeight="1" spans="1:7">
      <c r="A5" s="32"/>
      <c r="B5" s="32"/>
      <c r="C5" s="32"/>
      <c r="D5" s="34" t="s">
        <v>8</v>
      </c>
      <c r="E5" s="34"/>
      <c r="F5" s="35"/>
      <c r="G5" s="35"/>
    </row>
    <row r="6" s="23" customFormat="1" ht="23" customHeight="1" spans="1:7">
      <c r="A6" s="36">
        <v>1</v>
      </c>
      <c r="B6" s="37" t="s">
        <v>9</v>
      </c>
      <c r="C6" s="38">
        <v>2</v>
      </c>
      <c r="D6" s="38">
        <v>1</v>
      </c>
      <c r="E6" s="38">
        <f t="shared" ref="E6:E69" si="0">C6-D6</f>
        <v>1</v>
      </c>
      <c r="F6" s="39"/>
      <c r="G6" s="39"/>
    </row>
    <row r="7" s="23" customFormat="1" ht="23" customHeight="1" spans="1:7">
      <c r="A7" s="36">
        <v>2</v>
      </c>
      <c r="B7" s="37" t="s">
        <v>10</v>
      </c>
      <c r="C7" s="38">
        <v>2</v>
      </c>
      <c r="D7" s="38">
        <v>1</v>
      </c>
      <c r="E7" s="38">
        <f t="shared" si="0"/>
        <v>1</v>
      </c>
      <c r="F7" s="39"/>
      <c r="G7" s="39"/>
    </row>
    <row r="8" s="23" customFormat="1" ht="23" customHeight="1" spans="1:7">
      <c r="A8" s="36">
        <v>3</v>
      </c>
      <c r="B8" s="37" t="s">
        <v>11</v>
      </c>
      <c r="C8" s="38">
        <v>6</v>
      </c>
      <c r="D8" s="38">
        <v>2</v>
      </c>
      <c r="E8" s="38">
        <f t="shared" si="0"/>
        <v>4</v>
      </c>
      <c r="F8" s="39"/>
      <c r="G8" s="39"/>
    </row>
    <row r="9" s="23" customFormat="1" ht="23" customHeight="1" spans="1:7">
      <c r="A9" s="36">
        <v>4</v>
      </c>
      <c r="B9" s="37" t="s">
        <v>12</v>
      </c>
      <c r="C9" s="38">
        <v>5.67</v>
      </c>
      <c r="D9" s="38">
        <v>2</v>
      </c>
      <c r="E9" s="38">
        <f t="shared" si="0"/>
        <v>3.67</v>
      </c>
      <c r="F9" s="39"/>
      <c r="G9" s="39"/>
    </row>
    <row r="10" s="23" customFormat="1" ht="23" customHeight="1" spans="1:7">
      <c r="A10" s="36">
        <v>5</v>
      </c>
      <c r="B10" s="37" t="s">
        <v>13</v>
      </c>
      <c r="C10" s="38">
        <v>1.83</v>
      </c>
      <c r="D10" s="38">
        <v>0</v>
      </c>
      <c r="E10" s="38">
        <f t="shared" si="0"/>
        <v>1.83</v>
      </c>
      <c r="F10" s="39"/>
      <c r="G10" s="39"/>
    </row>
    <row r="11" s="23" customFormat="1" ht="23" customHeight="1" spans="1:7">
      <c r="A11" s="36">
        <v>6</v>
      </c>
      <c r="B11" s="37" t="s">
        <v>14</v>
      </c>
      <c r="C11" s="38">
        <v>10</v>
      </c>
      <c r="D11" s="38">
        <v>4</v>
      </c>
      <c r="E11" s="38">
        <f t="shared" si="0"/>
        <v>6</v>
      </c>
      <c r="F11" s="39" t="s">
        <v>15</v>
      </c>
      <c r="G11" s="39">
        <v>2</v>
      </c>
    </row>
    <row r="12" s="23" customFormat="1" ht="23" customHeight="1" spans="1:7">
      <c r="A12" s="36">
        <v>7</v>
      </c>
      <c r="B12" s="37" t="s">
        <v>16</v>
      </c>
      <c r="C12" s="38">
        <v>6.83</v>
      </c>
      <c r="D12" s="38">
        <v>2.92</v>
      </c>
      <c r="E12" s="38">
        <f t="shared" si="0"/>
        <v>3.91</v>
      </c>
      <c r="F12" s="39"/>
      <c r="G12" s="39"/>
    </row>
    <row r="13" s="23" customFormat="1" ht="23" customHeight="1" spans="1:7">
      <c r="A13" s="36">
        <v>8</v>
      </c>
      <c r="B13" s="37" t="s">
        <v>17</v>
      </c>
      <c r="C13" s="38">
        <v>5</v>
      </c>
      <c r="D13" s="38">
        <v>2</v>
      </c>
      <c r="E13" s="38">
        <f t="shared" si="0"/>
        <v>3</v>
      </c>
      <c r="F13" s="39"/>
      <c r="G13" s="39"/>
    </row>
    <row r="14" s="23" customFormat="1" ht="23" customHeight="1" spans="1:7">
      <c r="A14" s="36">
        <v>9</v>
      </c>
      <c r="B14" s="37" t="s">
        <v>18</v>
      </c>
      <c r="C14" s="38">
        <v>2</v>
      </c>
      <c r="D14" s="38">
        <v>1</v>
      </c>
      <c r="E14" s="38">
        <f t="shared" si="0"/>
        <v>1</v>
      </c>
      <c r="F14" s="39"/>
      <c r="G14" s="39"/>
    </row>
    <row r="15" s="23" customFormat="1" ht="23" customHeight="1" spans="1:7">
      <c r="A15" s="36">
        <v>10</v>
      </c>
      <c r="B15" s="37" t="s">
        <v>19</v>
      </c>
      <c r="C15" s="38">
        <v>4</v>
      </c>
      <c r="D15" s="38">
        <v>1</v>
      </c>
      <c r="E15" s="38">
        <f t="shared" si="0"/>
        <v>3</v>
      </c>
      <c r="F15" s="39" t="s">
        <v>15</v>
      </c>
      <c r="G15" s="39">
        <v>1</v>
      </c>
    </row>
    <row r="16" s="23" customFormat="1" ht="23" customHeight="1" spans="1:7">
      <c r="A16" s="36">
        <v>11</v>
      </c>
      <c r="B16" s="37" t="s">
        <v>20</v>
      </c>
      <c r="C16" s="38">
        <v>1</v>
      </c>
      <c r="D16" s="38">
        <v>0</v>
      </c>
      <c r="E16" s="38">
        <f t="shared" si="0"/>
        <v>1</v>
      </c>
      <c r="F16" s="39"/>
      <c r="G16" s="39"/>
    </row>
    <row r="17" s="23" customFormat="1" ht="23" customHeight="1" spans="1:7">
      <c r="A17" s="36">
        <v>12</v>
      </c>
      <c r="B17" s="37" t="s">
        <v>21</v>
      </c>
      <c r="C17" s="38">
        <v>1</v>
      </c>
      <c r="D17" s="38">
        <v>0</v>
      </c>
      <c r="E17" s="38">
        <f t="shared" si="0"/>
        <v>1</v>
      </c>
      <c r="F17" s="39"/>
      <c r="G17" s="39"/>
    </row>
    <row r="18" s="23" customFormat="1" ht="23" customHeight="1" spans="1:7">
      <c r="A18" s="36">
        <v>13</v>
      </c>
      <c r="B18" s="37" t="s">
        <v>22</v>
      </c>
      <c r="C18" s="38">
        <v>1</v>
      </c>
      <c r="D18" s="38">
        <v>0</v>
      </c>
      <c r="E18" s="38">
        <f t="shared" si="0"/>
        <v>1</v>
      </c>
      <c r="F18" s="39"/>
      <c r="G18" s="39"/>
    </row>
    <row r="19" s="23" customFormat="1" ht="23" customHeight="1" spans="1:7">
      <c r="A19" s="36">
        <v>14</v>
      </c>
      <c r="B19" s="37" t="s">
        <v>23</v>
      </c>
      <c r="C19" s="38">
        <v>3</v>
      </c>
      <c r="D19" s="38">
        <v>0</v>
      </c>
      <c r="E19" s="38">
        <f t="shared" si="0"/>
        <v>3</v>
      </c>
      <c r="F19" s="39"/>
      <c r="G19" s="39"/>
    </row>
    <row r="20" s="23" customFormat="1" ht="23" customHeight="1" spans="1:7">
      <c r="A20" s="36">
        <v>15</v>
      </c>
      <c r="B20" s="37" t="s">
        <v>24</v>
      </c>
      <c r="C20" s="38">
        <v>1</v>
      </c>
      <c r="D20" s="38">
        <v>0</v>
      </c>
      <c r="E20" s="38">
        <f t="shared" si="0"/>
        <v>1</v>
      </c>
      <c r="F20" s="39"/>
      <c r="G20" s="39"/>
    </row>
    <row r="21" s="23" customFormat="1" ht="23" customHeight="1" spans="1:7">
      <c r="A21" s="36">
        <v>16</v>
      </c>
      <c r="B21" s="37" t="s">
        <v>25</v>
      </c>
      <c r="C21" s="38">
        <v>0.33</v>
      </c>
      <c r="D21" s="38">
        <v>0</v>
      </c>
      <c r="E21" s="38">
        <f t="shared" si="0"/>
        <v>0.33</v>
      </c>
      <c r="F21" s="39"/>
      <c r="G21" s="39"/>
    </row>
    <row r="22" s="23" customFormat="1" ht="23" customHeight="1" spans="1:7">
      <c r="A22" s="36">
        <v>17</v>
      </c>
      <c r="B22" s="37" t="s">
        <v>26</v>
      </c>
      <c r="C22" s="38">
        <v>2</v>
      </c>
      <c r="D22" s="38">
        <v>1</v>
      </c>
      <c r="E22" s="38">
        <f t="shared" si="0"/>
        <v>1</v>
      </c>
      <c r="F22" s="39"/>
      <c r="G22" s="39"/>
    </row>
    <row r="23" s="23" customFormat="1" ht="23" customHeight="1" spans="1:7">
      <c r="A23" s="36">
        <v>18</v>
      </c>
      <c r="B23" s="37" t="s">
        <v>27</v>
      </c>
      <c r="C23" s="38">
        <v>1</v>
      </c>
      <c r="D23" s="38">
        <v>0</v>
      </c>
      <c r="E23" s="38">
        <f t="shared" si="0"/>
        <v>1</v>
      </c>
      <c r="F23" s="39"/>
      <c r="G23" s="39"/>
    </row>
    <row r="24" s="23" customFormat="1" ht="23" customHeight="1" spans="1:7">
      <c r="A24" s="36">
        <v>19</v>
      </c>
      <c r="B24" s="37" t="s">
        <v>28</v>
      </c>
      <c r="C24" s="38">
        <v>5</v>
      </c>
      <c r="D24" s="38">
        <v>1</v>
      </c>
      <c r="E24" s="38">
        <f t="shared" si="0"/>
        <v>4</v>
      </c>
      <c r="F24" s="39" t="s">
        <v>15</v>
      </c>
      <c r="G24" s="39">
        <v>3</v>
      </c>
    </row>
    <row r="25" s="23" customFormat="1" ht="23" customHeight="1" spans="1:7">
      <c r="A25" s="36">
        <v>20</v>
      </c>
      <c r="B25" s="37" t="s">
        <v>29</v>
      </c>
      <c r="C25" s="38">
        <v>2</v>
      </c>
      <c r="D25" s="38">
        <v>0</v>
      </c>
      <c r="E25" s="38">
        <f t="shared" si="0"/>
        <v>2</v>
      </c>
      <c r="F25" s="39"/>
      <c r="G25" s="39"/>
    </row>
    <row r="26" s="23" customFormat="1" ht="23" customHeight="1" spans="1:7">
      <c r="A26" s="36">
        <v>21</v>
      </c>
      <c r="B26" s="37" t="s">
        <v>30</v>
      </c>
      <c r="C26" s="38">
        <v>2</v>
      </c>
      <c r="D26" s="38">
        <v>1</v>
      </c>
      <c r="E26" s="38">
        <f t="shared" si="0"/>
        <v>1</v>
      </c>
      <c r="F26" s="39"/>
      <c r="G26" s="39"/>
    </row>
    <row r="27" s="23" customFormat="1" ht="23" customHeight="1" spans="1:7">
      <c r="A27" s="36">
        <v>22</v>
      </c>
      <c r="B27" s="37" t="s">
        <v>31</v>
      </c>
      <c r="C27" s="38">
        <v>1</v>
      </c>
      <c r="D27" s="38">
        <v>0</v>
      </c>
      <c r="E27" s="38">
        <f t="shared" si="0"/>
        <v>1</v>
      </c>
      <c r="F27" s="39"/>
      <c r="G27" s="39"/>
    </row>
    <row r="28" s="23" customFormat="1" ht="23" customHeight="1" spans="1:7">
      <c r="A28" s="36">
        <v>23</v>
      </c>
      <c r="B28" s="37" t="s">
        <v>32</v>
      </c>
      <c r="C28" s="38">
        <v>2.67</v>
      </c>
      <c r="D28" s="38">
        <v>0.83</v>
      </c>
      <c r="E28" s="38">
        <f t="shared" si="0"/>
        <v>1.84</v>
      </c>
      <c r="F28" s="39"/>
      <c r="G28" s="39"/>
    </row>
    <row r="29" s="23" customFormat="1" ht="23" customHeight="1" spans="1:7">
      <c r="A29" s="36">
        <v>24</v>
      </c>
      <c r="B29" s="37" t="s">
        <v>33</v>
      </c>
      <c r="C29" s="38">
        <v>5.08</v>
      </c>
      <c r="D29" s="38">
        <v>0</v>
      </c>
      <c r="E29" s="38">
        <f t="shared" si="0"/>
        <v>5.08</v>
      </c>
      <c r="F29" s="39"/>
      <c r="G29" s="39"/>
    </row>
    <row r="30" s="23" customFormat="1" ht="23" customHeight="1" spans="1:7">
      <c r="A30" s="36">
        <v>25</v>
      </c>
      <c r="B30" s="37" t="s">
        <v>34</v>
      </c>
      <c r="C30" s="38">
        <v>3</v>
      </c>
      <c r="D30" s="38">
        <v>1</v>
      </c>
      <c r="E30" s="38">
        <f t="shared" si="0"/>
        <v>2</v>
      </c>
      <c r="F30" s="39"/>
      <c r="G30" s="39"/>
    </row>
    <row r="31" s="23" customFormat="1" ht="23" customHeight="1" spans="1:7">
      <c r="A31" s="36">
        <v>26</v>
      </c>
      <c r="B31" s="37" t="s">
        <v>35</v>
      </c>
      <c r="C31" s="38">
        <v>2</v>
      </c>
      <c r="D31" s="38">
        <v>1</v>
      </c>
      <c r="E31" s="38">
        <f t="shared" si="0"/>
        <v>1</v>
      </c>
      <c r="F31" s="39"/>
      <c r="G31" s="39"/>
    </row>
    <row r="32" s="23" customFormat="1" ht="23" customHeight="1" spans="1:7">
      <c r="A32" s="36">
        <v>27</v>
      </c>
      <c r="B32" s="37" t="s">
        <v>36</v>
      </c>
      <c r="C32" s="38">
        <v>1</v>
      </c>
      <c r="D32" s="38">
        <v>0</v>
      </c>
      <c r="E32" s="38">
        <f t="shared" si="0"/>
        <v>1</v>
      </c>
      <c r="F32" s="39"/>
      <c r="G32" s="39"/>
    </row>
    <row r="33" s="23" customFormat="1" ht="23" customHeight="1" spans="1:7">
      <c r="A33" s="36">
        <v>28</v>
      </c>
      <c r="B33" s="37" t="s">
        <v>37</v>
      </c>
      <c r="C33" s="38">
        <v>1</v>
      </c>
      <c r="D33" s="38">
        <v>0</v>
      </c>
      <c r="E33" s="38">
        <f t="shared" si="0"/>
        <v>1</v>
      </c>
      <c r="F33" s="39"/>
      <c r="G33" s="39"/>
    </row>
    <row r="34" s="23" customFormat="1" ht="23" customHeight="1" spans="1:7">
      <c r="A34" s="36">
        <v>29</v>
      </c>
      <c r="B34" s="37" t="s">
        <v>38</v>
      </c>
      <c r="C34" s="38">
        <v>2</v>
      </c>
      <c r="D34" s="38">
        <v>0</v>
      </c>
      <c r="E34" s="38">
        <f t="shared" si="0"/>
        <v>2</v>
      </c>
      <c r="F34" s="39" t="s">
        <v>15</v>
      </c>
      <c r="G34" s="39">
        <v>1</v>
      </c>
    </row>
    <row r="35" s="23" customFormat="1" ht="23" customHeight="1" spans="1:7">
      <c r="A35" s="36">
        <v>30</v>
      </c>
      <c r="B35" s="37" t="s">
        <v>39</v>
      </c>
      <c r="C35" s="38">
        <v>2</v>
      </c>
      <c r="D35" s="38">
        <v>1</v>
      </c>
      <c r="E35" s="38">
        <f t="shared" si="0"/>
        <v>1</v>
      </c>
      <c r="F35" s="39"/>
      <c r="G35" s="39"/>
    </row>
    <row r="36" s="23" customFormat="1" ht="23" customHeight="1" spans="1:7">
      <c r="A36" s="36">
        <v>31</v>
      </c>
      <c r="B36" s="37" t="s">
        <v>40</v>
      </c>
      <c r="C36" s="38">
        <v>1</v>
      </c>
      <c r="D36" s="38">
        <v>0</v>
      </c>
      <c r="E36" s="38">
        <f t="shared" si="0"/>
        <v>1</v>
      </c>
      <c r="F36" s="39"/>
      <c r="G36" s="39"/>
    </row>
    <row r="37" s="23" customFormat="1" ht="23" customHeight="1" spans="1:7">
      <c r="A37" s="36">
        <v>32</v>
      </c>
      <c r="B37" s="37" t="s">
        <v>41</v>
      </c>
      <c r="C37" s="38">
        <v>2</v>
      </c>
      <c r="D37" s="38">
        <v>1</v>
      </c>
      <c r="E37" s="38">
        <f t="shared" si="0"/>
        <v>1</v>
      </c>
      <c r="F37" s="39"/>
      <c r="G37" s="39"/>
    </row>
    <row r="38" s="23" customFormat="1" ht="23" customHeight="1" spans="1:7">
      <c r="A38" s="36">
        <v>33</v>
      </c>
      <c r="B38" s="37" t="s">
        <v>42</v>
      </c>
      <c r="C38" s="38">
        <v>2</v>
      </c>
      <c r="D38" s="38">
        <v>1</v>
      </c>
      <c r="E38" s="38">
        <f t="shared" si="0"/>
        <v>1</v>
      </c>
      <c r="F38" s="39"/>
      <c r="G38" s="39"/>
    </row>
    <row r="39" s="23" customFormat="1" ht="23" customHeight="1" spans="1:7">
      <c r="A39" s="36">
        <v>34</v>
      </c>
      <c r="B39" s="37" t="s">
        <v>43</v>
      </c>
      <c r="C39" s="38">
        <v>1</v>
      </c>
      <c r="D39" s="38">
        <v>0</v>
      </c>
      <c r="E39" s="38">
        <f t="shared" si="0"/>
        <v>1</v>
      </c>
      <c r="F39" s="39"/>
      <c r="G39" s="39"/>
    </row>
    <row r="40" s="23" customFormat="1" ht="23" customHeight="1" spans="1:7">
      <c r="A40" s="36">
        <v>35</v>
      </c>
      <c r="B40" s="37" t="s">
        <v>44</v>
      </c>
      <c r="C40" s="38">
        <v>1</v>
      </c>
      <c r="D40" s="38">
        <v>0</v>
      </c>
      <c r="E40" s="38">
        <f t="shared" si="0"/>
        <v>1</v>
      </c>
      <c r="F40" s="39"/>
      <c r="G40" s="39"/>
    </row>
    <row r="41" s="23" customFormat="1" ht="23" customHeight="1" spans="1:7">
      <c r="A41" s="36">
        <v>36</v>
      </c>
      <c r="B41" s="37" t="s">
        <v>45</v>
      </c>
      <c r="C41" s="38">
        <v>1.33</v>
      </c>
      <c r="D41" s="38">
        <v>0.67</v>
      </c>
      <c r="E41" s="38">
        <f t="shared" si="0"/>
        <v>0.66</v>
      </c>
      <c r="F41" s="39"/>
      <c r="G41" s="39"/>
    </row>
    <row r="42" s="23" customFormat="1" ht="23" customHeight="1" spans="1:7">
      <c r="A42" s="36">
        <v>37</v>
      </c>
      <c r="B42" s="37" t="s">
        <v>46</v>
      </c>
      <c r="C42" s="38">
        <v>1</v>
      </c>
      <c r="D42" s="38">
        <v>0</v>
      </c>
      <c r="E42" s="38">
        <f t="shared" si="0"/>
        <v>1</v>
      </c>
      <c r="F42" s="39"/>
      <c r="G42" s="39"/>
    </row>
    <row r="43" s="23" customFormat="1" ht="23" customHeight="1" spans="1:7">
      <c r="A43" s="36">
        <v>38</v>
      </c>
      <c r="B43" s="37" t="s">
        <v>47</v>
      </c>
      <c r="C43" s="38">
        <v>3</v>
      </c>
      <c r="D43" s="38">
        <v>1</v>
      </c>
      <c r="E43" s="38">
        <f t="shared" si="0"/>
        <v>2</v>
      </c>
      <c r="F43" s="39"/>
      <c r="G43" s="39"/>
    </row>
    <row r="44" s="23" customFormat="1" ht="23" customHeight="1" spans="1:7">
      <c r="A44" s="36">
        <v>39</v>
      </c>
      <c r="B44" s="37" t="s">
        <v>48</v>
      </c>
      <c r="C44" s="38">
        <v>1.83</v>
      </c>
      <c r="D44" s="38">
        <v>0</v>
      </c>
      <c r="E44" s="38">
        <f t="shared" si="0"/>
        <v>1.83</v>
      </c>
      <c r="F44" s="39"/>
      <c r="G44" s="39"/>
    </row>
    <row r="45" s="23" customFormat="1" ht="23" customHeight="1" spans="1:7">
      <c r="A45" s="36">
        <v>40</v>
      </c>
      <c r="B45" s="37" t="s">
        <v>49</v>
      </c>
      <c r="C45" s="38">
        <v>2</v>
      </c>
      <c r="D45" s="38">
        <v>1</v>
      </c>
      <c r="E45" s="38">
        <f t="shared" si="0"/>
        <v>1</v>
      </c>
      <c r="F45" s="39"/>
      <c r="G45" s="39"/>
    </row>
    <row r="46" s="23" customFormat="1" ht="23" customHeight="1" spans="1:7">
      <c r="A46" s="36">
        <v>41</v>
      </c>
      <c r="B46" s="37" t="s">
        <v>50</v>
      </c>
      <c r="C46" s="38">
        <v>4</v>
      </c>
      <c r="D46" s="38">
        <v>1</v>
      </c>
      <c r="E46" s="38">
        <f t="shared" si="0"/>
        <v>3</v>
      </c>
      <c r="F46" s="39"/>
      <c r="G46" s="39"/>
    </row>
    <row r="47" s="23" customFormat="1" ht="23" customHeight="1" spans="1:7">
      <c r="A47" s="36">
        <v>42</v>
      </c>
      <c r="B47" s="37" t="s">
        <v>51</v>
      </c>
      <c r="C47" s="38">
        <v>1</v>
      </c>
      <c r="D47" s="38">
        <v>0</v>
      </c>
      <c r="E47" s="38">
        <f t="shared" si="0"/>
        <v>1</v>
      </c>
      <c r="F47" s="39"/>
      <c r="G47" s="39"/>
    </row>
    <row r="48" s="23" customFormat="1" ht="23" customHeight="1" spans="1:7">
      <c r="A48" s="36">
        <v>43</v>
      </c>
      <c r="B48" s="37" t="s">
        <v>52</v>
      </c>
      <c r="C48" s="38">
        <v>6</v>
      </c>
      <c r="D48" s="38">
        <v>1</v>
      </c>
      <c r="E48" s="38">
        <f t="shared" si="0"/>
        <v>5</v>
      </c>
      <c r="F48" s="39"/>
      <c r="G48" s="39"/>
    </row>
    <row r="49" s="23" customFormat="1" ht="23" customHeight="1" spans="1:7">
      <c r="A49" s="36">
        <v>44</v>
      </c>
      <c r="B49" s="37" t="s">
        <v>53</v>
      </c>
      <c r="C49" s="38">
        <v>1</v>
      </c>
      <c r="D49" s="38">
        <v>0</v>
      </c>
      <c r="E49" s="38">
        <f t="shared" si="0"/>
        <v>1</v>
      </c>
      <c r="F49" s="39"/>
      <c r="G49" s="39"/>
    </row>
    <row r="50" s="23" customFormat="1" ht="23" customHeight="1" spans="1:7">
      <c r="A50" s="36">
        <v>45</v>
      </c>
      <c r="B50" s="37" t="s">
        <v>54</v>
      </c>
      <c r="C50" s="38">
        <v>12</v>
      </c>
      <c r="D50" s="38">
        <v>2</v>
      </c>
      <c r="E50" s="38">
        <f t="shared" si="0"/>
        <v>10</v>
      </c>
      <c r="F50" s="39"/>
      <c r="G50" s="39"/>
    </row>
    <row r="51" s="23" customFormat="1" ht="23" customHeight="1" spans="1:7">
      <c r="A51" s="36">
        <v>46</v>
      </c>
      <c r="B51" s="37" t="s">
        <v>55</v>
      </c>
      <c r="C51" s="38">
        <v>12.58</v>
      </c>
      <c r="D51" s="38">
        <v>3</v>
      </c>
      <c r="E51" s="38">
        <f t="shared" si="0"/>
        <v>9.58</v>
      </c>
      <c r="F51" s="39"/>
      <c r="G51" s="39"/>
    </row>
    <row r="52" s="23" customFormat="1" ht="23" customHeight="1" spans="1:7">
      <c r="A52" s="36">
        <v>47</v>
      </c>
      <c r="B52" s="37" t="s">
        <v>56</v>
      </c>
      <c r="C52" s="38">
        <v>7.75</v>
      </c>
      <c r="D52" s="38">
        <v>1</v>
      </c>
      <c r="E52" s="38">
        <f t="shared" si="0"/>
        <v>6.75</v>
      </c>
      <c r="F52" s="39"/>
      <c r="G52" s="39"/>
    </row>
    <row r="53" s="23" customFormat="1" ht="23" customHeight="1" spans="1:7">
      <c r="A53" s="36">
        <v>48</v>
      </c>
      <c r="B53" s="37" t="s">
        <v>57</v>
      </c>
      <c r="C53" s="38">
        <v>4</v>
      </c>
      <c r="D53" s="38">
        <v>0</v>
      </c>
      <c r="E53" s="38">
        <f t="shared" si="0"/>
        <v>4</v>
      </c>
      <c r="F53" s="39"/>
      <c r="G53" s="39"/>
    </row>
    <row r="54" s="23" customFormat="1" ht="23" customHeight="1" spans="1:7">
      <c r="A54" s="36">
        <v>49</v>
      </c>
      <c r="B54" s="37" t="s">
        <v>58</v>
      </c>
      <c r="C54" s="38">
        <v>13</v>
      </c>
      <c r="D54" s="38">
        <v>5</v>
      </c>
      <c r="E54" s="38">
        <f t="shared" si="0"/>
        <v>8</v>
      </c>
      <c r="F54" s="39" t="s">
        <v>15</v>
      </c>
      <c r="G54" s="39">
        <v>4</v>
      </c>
    </row>
    <row r="55" s="23" customFormat="1" ht="23" customHeight="1" spans="1:7">
      <c r="A55" s="36">
        <v>50</v>
      </c>
      <c r="B55" s="37" t="s">
        <v>59</v>
      </c>
      <c r="C55" s="38">
        <v>2.17</v>
      </c>
      <c r="D55" s="38">
        <v>0.58</v>
      </c>
      <c r="E55" s="38">
        <f t="shared" si="0"/>
        <v>1.59</v>
      </c>
      <c r="F55" s="39"/>
      <c r="G55" s="39"/>
    </row>
    <row r="56" s="23" customFormat="1" ht="23" customHeight="1" spans="1:7">
      <c r="A56" s="36">
        <v>51</v>
      </c>
      <c r="B56" s="37" t="s">
        <v>60</v>
      </c>
      <c r="C56" s="38">
        <v>1</v>
      </c>
      <c r="D56" s="38">
        <v>0</v>
      </c>
      <c r="E56" s="38">
        <f t="shared" si="0"/>
        <v>1</v>
      </c>
      <c r="F56" s="39"/>
      <c r="G56" s="39"/>
    </row>
    <row r="57" s="23" customFormat="1" ht="23" customHeight="1" spans="1:7">
      <c r="A57" s="36">
        <v>52</v>
      </c>
      <c r="B57" s="37" t="s">
        <v>61</v>
      </c>
      <c r="C57" s="38">
        <v>2</v>
      </c>
      <c r="D57" s="38">
        <v>0</v>
      </c>
      <c r="E57" s="38">
        <f t="shared" si="0"/>
        <v>2</v>
      </c>
      <c r="F57" s="39"/>
      <c r="G57" s="39"/>
    </row>
    <row r="58" s="23" customFormat="1" ht="23" customHeight="1" spans="1:7">
      <c r="A58" s="36">
        <v>53</v>
      </c>
      <c r="B58" s="37" t="s">
        <v>62</v>
      </c>
      <c r="C58" s="38">
        <v>1</v>
      </c>
      <c r="D58" s="38">
        <v>0</v>
      </c>
      <c r="E58" s="38">
        <f t="shared" si="0"/>
        <v>1</v>
      </c>
      <c r="F58" s="39"/>
      <c r="G58" s="39"/>
    </row>
    <row r="59" s="23" customFormat="1" ht="23" customHeight="1" spans="1:7">
      <c r="A59" s="36">
        <v>54</v>
      </c>
      <c r="B59" s="37" t="s">
        <v>63</v>
      </c>
      <c r="C59" s="38">
        <v>2</v>
      </c>
      <c r="D59" s="38">
        <v>1</v>
      </c>
      <c r="E59" s="38">
        <f t="shared" si="0"/>
        <v>1</v>
      </c>
      <c r="F59" s="39"/>
      <c r="G59" s="39"/>
    </row>
    <row r="60" s="23" customFormat="1" ht="23" customHeight="1" spans="1:7">
      <c r="A60" s="36">
        <v>55</v>
      </c>
      <c r="B60" s="37" t="s">
        <v>64</v>
      </c>
      <c r="C60" s="38">
        <v>1</v>
      </c>
      <c r="D60" s="38">
        <v>0</v>
      </c>
      <c r="E60" s="38">
        <f t="shared" si="0"/>
        <v>1</v>
      </c>
      <c r="F60" s="39"/>
      <c r="G60" s="39"/>
    </row>
    <row r="61" s="23" customFormat="1" ht="23" customHeight="1" spans="1:7">
      <c r="A61" s="36">
        <v>56</v>
      </c>
      <c r="B61" s="37" t="s">
        <v>65</v>
      </c>
      <c r="C61" s="38">
        <v>6</v>
      </c>
      <c r="D61" s="38">
        <v>1</v>
      </c>
      <c r="E61" s="38">
        <f t="shared" si="0"/>
        <v>5</v>
      </c>
      <c r="F61" s="39" t="s">
        <v>15</v>
      </c>
      <c r="G61" s="39">
        <v>2</v>
      </c>
    </row>
    <row r="62" s="23" customFormat="1" ht="23" customHeight="1" spans="1:7">
      <c r="A62" s="36">
        <v>57</v>
      </c>
      <c r="B62" s="37" t="s">
        <v>66</v>
      </c>
      <c r="C62" s="38">
        <v>3</v>
      </c>
      <c r="D62" s="38">
        <v>1</v>
      </c>
      <c r="E62" s="38">
        <f t="shared" si="0"/>
        <v>2</v>
      </c>
      <c r="F62" s="39"/>
      <c r="G62" s="39"/>
    </row>
    <row r="63" s="23" customFormat="1" ht="23" customHeight="1" spans="1:7">
      <c r="A63" s="36">
        <v>58</v>
      </c>
      <c r="B63" s="37" t="s">
        <v>67</v>
      </c>
      <c r="C63" s="38">
        <v>6</v>
      </c>
      <c r="D63" s="38">
        <v>1.5</v>
      </c>
      <c r="E63" s="38">
        <f t="shared" si="0"/>
        <v>4.5</v>
      </c>
      <c r="F63" s="39" t="s">
        <v>15</v>
      </c>
      <c r="G63" s="39">
        <v>2</v>
      </c>
    </row>
    <row r="64" s="23" customFormat="1" ht="23" customHeight="1" spans="1:7">
      <c r="A64" s="36">
        <v>59</v>
      </c>
      <c r="B64" s="37" t="s">
        <v>68</v>
      </c>
      <c r="C64" s="38">
        <v>5</v>
      </c>
      <c r="D64" s="38">
        <v>2</v>
      </c>
      <c r="E64" s="38">
        <f t="shared" si="0"/>
        <v>3</v>
      </c>
      <c r="F64" s="39" t="s">
        <v>15</v>
      </c>
      <c r="G64" s="39">
        <v>1</v>
      </c>
    </row>
    <row r="65" s="23" customFormat="1" ht="23" customHeight="1" spans="1:7">
      <c r="A65" s="36">
        <v>60</v>
      </c>
      <c r="B65" s="37" t="s">
        <v>69</v>
      </c>
      <c r="C65" s="38">
        <v>1</v>
      </c>
      <c r="D65" s="38">
        <v>0</v>
      </c>
      <c r="E65" s="38">
        <f t="shared" si="0"/>
        <v>1</v>
      </c>
      <c r="F65" s="39"/>
      <c r="G65" s="39"/>
    </row>
    <row r="66" s="23" customFormat="1" ht="23" customHeight="1" spans="1:7">
      <c r="A66" s="36">
        <v>61</v>
      </c>
      <c r="B66" s="37" t="s">
        <v>70</v>
      </c>
      <c r="C66" s="38">
        <v>1</v>
      </c>
      <c r="D66" s="38">
        <v>0</v>
      </c>
      <c r="E66" s="38">
        <f t="shared" si="0"/>
        <v>1</v>
      </c>
      <c r="F66" s="39"/>
      <c r="G66" s="39"/>
    </row>
    <row r="67" s="23" customFormat="1" ht="23" customHeight="1" spans="1:7">
      <c r="A67" s="36">
        <v>62</v>
      </c>
      <c r="B67" s="37" t="s">
        <v>71</v>
      </c>
      <c r="C67" s="38">
        <v>0.58</v>
      </c>
      <c r="D67" s="38">
        <v>0</v>
      </c>
      <c r="E67" s="38">
        <f t="shared" si="0"/>
        <v>0.58</v>
      </c>
      <c r="F67" s="39"/>
      <c r="G67" s="39"/>
    </row>
    <row r="68" s="23" customFormat="1" ht="23" customHeight="1" spans="1:7">
      <c r="A68" s="36">
        <v>63</v>
      </c>
      <c r="B68" s="37" t="s">
        <v>72</v>
      </c>
      <c r="C68" s="38">
        <v>1</v>
      </c>
      <c r="D68" s="38">
        <v>0</v>
      </c>
      <c r="E68" s="38">
        <f t="shared" si="0"/>
        <v>1</v>
      </c>
      <c r="F68" s="39"/>
      <c r="G68" s="39"/>
    </row>
    <row r="69" s="23" customFormat="1" ht="23" customHeight="1" spans="1:7">
      <c r="A69" s="36">
        <v>64</v>
      </c>
      <c r="B69" s="37" t="s">
        <v>73</v>
      </c>
      <c r="C69" s="38">
        <v>1</v>
      </c>
      <c r="D69" s="38">
        <v>0</v>
      </c>
      <c r="E69" s="38">
        <f t="shared" si="0"/>
        <v>1</v>
      </c>
      <c r="F69" s="39"/>
      <c r="G69" s="39"/>
    </row>
    <row r="70" s="23" customFormat="1" ht="23" customHeight="1" spans="1:7">
      <c r="A70" s="36">
        <v>65</v>
      </c>
      <c r="B70" s="37" t="s">
        <v>74</v>
      </c>
      <c r="C70" s="38">
        <v>2</v>
      </c>
      <c r="D70" s="38">
        <v>1</v>
      </c>
      <c r="E70" s="38">
        <f t="shared" ref="E70:E133" si="1">C70-D70</f>
        <v>1</v>
      </c>
      <c r="F70" s="39"/>
      <c r="G70" s="39"/>
    </row>
    <row r="71" s="23" customFormat="1" ht="23" customHeight="1" spans="1:7">
      <c r="A71" s="36">
        <v>66</v>
      </c>
      <c r="B71" s="37" t="s">
        <v>75</v>
      </c>
      <c r="C71" s="38">
        <v>0.75</v>
      </c>
      <c r="D71" s="38">
        <v>0</v>
      </c>
      <c r="E71" s="38">
        <f t="shared" si="1"/>
        <v>0.75</v>
      </c>
      <c r="F71" s="39"/>
      <c r="G71" s="39"/>
    </row>
    <row r="72" s="23" customFormat="1" ht="23" customHeight="1" spans="1:7">
      <c r="A72" s="36">
        <v>67</v>
      </c>
      <c r="B72" s="37" t="s">
        <v>76</v>
      </c>
      <c r="C72" s="38">
        <v>4</v>
      </c>
      <c r="D72" s="38">
        <v>2</v>
      </c>
      <c r="E72" s="38">
        <f t="shared" si="1"/>
        <v>2</v>
      </c>
      <c r="F72" s="39"/>
      <c r="G72" s="39"/>
    </row>
    <row r="73" s="23" customFormat="1" ht="23" customHeight="1" spans="1:7">
      <c r="A73" s="36">
        <v>68</v>
      </c>
      <c r="B73" s="37" t="s">
        <v>77</v>
      </c>
      <c r="C73" s="38">
        <v>5.92</v>
      </c>
      <c r="D73" s="38">
        <v>0</v>
      </c>
      <c r="E73" s="38">
        <f t="shared" si="1"/>
        <v>5.92</v>
      </c>
      <c r="F73" s="39" t="s">
        <v>15</v>
      </c>
      <c r="G73" s="39">
        <v>1</v>
      </c>
    </row>
    <row r="74" s="23" customFormat="1" ht="23" customHeight="1" spans="1:7">
      <c r="A74" s="36">
        <v>69</v>
      </c>
      <c r="B74" s="37" t="s">
        <v>78</v>
      </c>
      <c r="C74" s="38">
        <v>24.83</v>
      </c>
      <c r="D74" s="38">
        <v>5</v>
      </c>
      <c r="E74" s="38">
        <f t="shared" si="1"/>
        <v>19.83</v>
      </c>
      <c r="F74" s="39"/>
      <c r="G74" s="39"/>
    </row>
    <row r="75" s="23" customFormat="1" ht="23" customHeight="1" spans="1:7">
      <c r="A75" s="36">
        <v>70</v>
      </c>
      <c r="B75" s="37" t="s">
        <v>79</v>
      </c>
      <c r="C75" s="38">
        <v>1</v>
      </c>
      <c r="D75" s="38">
        <v>0</v>
      </c>
      <c r="E75" s="38">
        <f t="shared" si="1"/>
        <v>1</v>
      </c>
      <c r="F75" s="39"/>
      <c r="G75" s="39"/>
    </row>
    <row r="76" s="23" customFormat="1" ht="23" customHeight="1" spans="1:7">
      <c r="A76" s="36">
        <v>71</v>
      </c>
      <c r="B76" s="37" t="s">
        <v>80</v>
      </c>
      <c r="C76" s="38">
        <v>1</v>
      </c>
      <c r="D76" s="38">
        <v>0</v>
      </c>
      <c r="E76" s="38">
        <f t="shared" si="1"/>
        <v>1</v>
      </c>
      <c r="F76" s="39"/>
      <c r="G76" s="39"/>
    </row>
    <row r="77" s="23" customFormat="1" ht="23" customHeight="1" spans="1:7">
      <c r="A77" s="36">
        <v>72</v>
      </c>
      <c r="B77" s="37" t="s">
        <v>81</v>
      </c>
      <c r="C77" s="38">
        <v>2</v>
      </c>
      <c r="D77" s="38">
        <v>1</v>
      </c>
      <c r="E77" s="38">
        <f t="shared" si="1"/>
        <v>1</v>
      </c>
      <c r="F77" s="39"/>
      <c r="G77" s="39"/>
    </row>
    <row r="78" s="23" customFormat="1" ht="23" customHeight="1" spans="1:7">
      <c r="A78" s="36">
        <v>73</v>
      </c>
      <c r="B78" s="37" t="s">
        <v>82</v>
      </c>
      <c r="C78" s="38">
        <v>1</v>
      </c>
      <c r="D78" s="38">
        <v>0</v>
      </c>
      <c r="E78" s="38">
        <f t="shared" si="1"/>
        <v>1</v>
      </c>
      <c r="F78" s="39"/>
      <c r="G78" s="39"/>
    </row>
    <row r="79" s="23" customFormat="1" ht="23" customHeight="1" spans="1:7">
      <c r="A79" s="36">
        <v>74</v>
      </c>
      <c r="B79" s="37" t="s">
        <v>83</v>
      </c>
      <c r="C79" s="38">
        <v>1</v>
      </c>
      <c r="D79" s="38">
        <v>0</v>
      </c>
      <c r="E79" s="38">
        <f t="shared" si="1"/>
        <v>1</v>
      </c>
      <c r="F79" s="39"/>
      <c r="G79" s="39"/>
    </row>
    <row r="80" s="23" customFormat="1" ht="23" customHeight="1" spans="1:7">
      <c r="A80" s="36">
        <v>75</v>
      </c>
      <c r="B80" s="37" t="s">
        <v>84</v>
      </c>
      <c r="C80" s="38">
        <v>1</v>
      </c>
      <c r="D80" s="38">
        <v>0</v>
      </c>
      <c r="E80" s="38">
        <f t="shared" si="1"/>
        <v>1</v>
      </c>
      <c r="F80" s="39"/>
      <c r="G80" s="39"/>
    </row>
    <row r="81" s="23" customFormat="1" ht="23" customHeight="1" spans="1:7">
      <c r="A81" s="36">
        <v>76</v>
      </c>
      <c r="B81" s="37" t="s">
        <v>85</v>
      </c>
      <c r="C81" s="38">
        <v>1</v>
      </c>
      <c r="D81" s="38">
        <v>0</v>
      </c>
      <c r="E81" s="38">
        <f t="shared" si="1"/>
        <v>1</v>
      </c>
      <c r="F81" s="39"/>
      <c r="G81" s="39"/>
    </row>
    <row r="82" s="23" customFormat="1" ht="23" customHeight="1" spans="1:7">
      <c r="A82" s="36">
        <v>77</v>
      </c>
      <c r="B82" s="37" t="s">
        <v>86</v>
      </c>
      <c r="C82" s="38">
        <v>2</v>
      </c>
      <c r="D82" s="38">
        <v>1</v>
      </c>
      <c r="E82" s="38">
        <f t="shared" si="1"/>
        <v>1</v>
      </c>
      <c r="F82" s="39"/>
      <c r="G82" s="39"/>
    </row>
    <row r="83" s="23" customFormat="1" ht="23" customHeight="1" spans="1:7">
      <c r="A83" s="36">
        <v>78</v>
      </c>
      <c r="B83" s="37" t="s">
        <v>87</v>
      </c>
      <c r="C83" s="38">
        <v>2</v>
      </c>
      <c r="D83" s="38">
        <v>0</v>
      </c>
      <c r="E83" s="38">
        <f t="shared" si="1"/>
        <v>2</v>
      </c>
      <c r="F83" s="39" t="s">
        <v>15</v>
      </c>
      <c r="G83" s="39">
        <v>1</v>
      </c>
    </row>
    <row r="84" s="23" customFormat="1" ht="23" customHeight="1" spans="1:7">
      <c r="A84" s="36">
        <v>79</v>
      </c>
      <c r="B84" s="37" t="s">
        <v>88</v>
      </c>
      <c r="C84" s="38">
        <v>1</v>
      </c>
      <c r="D84" s="38">
        <v>0</v>
      </c>
      <c r="E84" s="38">
        <f t="shared" si="1"/>
        <v>1</v>
      </c>
      <c r="F84" s="39"/>
      <c r="G84" s="39"/>
    </row>
    <row r="85" s="23" customFormat="1" ht="23" customHeight="1" spans="1:7">
      <c r="A85" s="36">
        <v>80</v>
      </c>
      <c r="B85" s="37" t="s">
        <v>89</v>
      </c>
      <c r="C85" s="38">
        <v>1</v>
      </c>
      <c r="D85" s="38">
        <v>0</v>
      </c>
      <c r="E85" s="38">
        <f t="shared" si="1"/>
        <v>1</v>
      </c>
      <c r="F85" s="39"/>
      <c r="G85" s="39"/>
    </row>
    <row r="86" s="23" customFormat="1" ht="23" customHeight="1" spans="1:7">
      <c r="A86" s="36">
        <v>81</v>
      </c>
      <c r="B86" s="37" t="s">
        <v>90</v>
      </c>
      <c r="C86" s="38">
        <v>2</v>
      </c>
      <c r="D86" s="38">
        <v>1</v>
      </c>
      <c r="E86" s="38">
        <f t="shared" si="1"/>
        <v>1</v>
      </c>
      <c r="F86" s="39"/>
      <c r="G86" s="39"/>
    </row>
    <row r="87" s="23" customFormat="1" ht="23" customHeight="1" spans="1:7">
      <c r="A87" s="36">
        <v>82</v>
      </c>
      <c r="B87" s="37" t="s">
        <v>91</v>
      </c>
      <c r="C87" s="38">
        <v>2</v>
      </c>
      <c r="D87" s="38">
        <v>0</v>
      </c>
      <c r="E87" s="38">
        <f t="shared" si="1"/>
        <v>2</v>
      </c>
      <c r="F87" s="39"/>
      <c r="G87" s="39"/>
    </row>
    <row r="88" s="23" customFormat="1" ht="23" customHeight="1" spans="1:7">
      <c r="A88" s="36">
        <v>83</v>
      </c>
      <c r="B88" s="37" t="s">
        <v>92</v>
      </c>
      <c r="C88" s="38">
        <v>2</v>
      </c>
      <c r="D88" s="38">
        <v>1</v>
      </c>
      <c r="E88" s="38">
        <f t="shared" si="1"/>
        <v>1</v>
      </c>
      <c r="F88" s="39"/>
      <c r="G88" s="39"/>
    </row>
    <row r="89" s="23" customFormat="1" ht="23" customHeight="1" spans="1:7">
      <c r="A89" s="36">
        <v>84</v>
      </c>
      <c r="B89" s="37" t="s">
        <v>93</v>
      </c>
      <c r="C89" s="38">
        <v>5</v>
      </c>
      <c r="D89" s="38">
        <v>1</v>
      </c>
      <c r="E89" s="38">
        <f t="shared" si="1"/>
        <v>4</v>
      </c>
      <c r="F89" s="39"/>
      <c r="G89" s="39"/>
    </row>
    <row r="90" s="23" customFormat="1" ht="23" customHeight="1" spans="1:7">
      <c r="A90" s="36">
        <v>85</v>
      </c>
      <c r="B90" s="40" t="s">
        <v>94</v>
      </c>
      <c r="C90" s="38">
        <v>1</v>
      </c>
      <c r="D90" s="38">
        <v>0</v>
      </c>
      <c r="E90" s="38">
        <f t="shared" si="1"/>
        <v>1</v>
      </c>
      <c r="F90" s="39"/>
      <c r="G90" s="39"/>
    </row>
    <row r="91" s="23" customFormat="1" ht="23" customHeight="1" spans="1:7">
      <c r="A91" s="36">
        <v>86</v>
      </c>
      <c r="B91" s="41" t="s">
        <v>95</v>
      </c>
      <c r="C91" s="42">
        <v>1</v>
      </c>
      <c r="D91" s="42">
        <v>0</v>
      </c>
      <c r="E91" s="38">
        <f t="shared" si="1"/>
        <v>1</v>
      </c>
      <c r="F91" s="43"/>
      <c r="G91" s="43"/>
    </row>
    <row r="92" s="23" customFormat="1" ht="23" customHeight="1" spans="1:7">
      <c r="A92" s="36">
        <v>87</v>
      </c>
      <c r="B92" s="41" t="s">
        <v>96</v>
      </c>
      <c r="C92" s="42">
        <v>0.33</v>
      </c>
      <c r="D92" s="42">
        <v>0</v>
      </c>
      <c r="E92" s="38">
        <f t="shared" si="1"/>
        <v>0.33</v>
      </c>
      <c r="F92" s="43"/>
      <c r="G92" s="43"/>
    </row>
    <row r="93" s="23" customFormat="1" ht="23" customHeight="1" spans="1:7">
      <c r="A93" s="36">
        <v>88</v>
      </c>
      <c r="B93" s="41" t="s">
        <v>97</v>
      </c>
      <c r="C93" s="42">
        <v>2</v>
      </c>
      <c r="D93" s="42">
        <v>0</v>
      </c>
      <c r="E93" s="38">
        <f t="shared" si="1"/>
        <v>2</v>
      </c>
      <c r="F93" s="43"/>
      <c r="G93" s="43"/>
    </row>
    <row r="94" s="23" customFormat="1" ht="23" customHeight="1" spans="1:7">
      <c r="A94" s="36">
        <v>89</v>
      </c>
      <c r="B94" s="37" t="s">
        <v>98</v>
      </c>
      <c r="C94" s="38">
        <v>1</v>
      </c>
      <c r="D94" s="38">
        <v>0</v>
      </c>
      <c r="E94" s="38">
        <f t="shared" si="1"/>
        <v>1</v>
      </c>
      <c r="F94" s="39"/>
      <c r="G94" s="39"/>
    </row>
    <row r="95" s="24" customFormat="1" ht="23" customHeight="1" spans="1:7">
      <c r="A95" s="36">
        <v>90</v>
      </c>
      <c r="B95" s="37" t="s">
        <v>99</v>
      </c>
      <c r="C95" s="38">
        <v>1</v>
      </c>
      <c r="D95" s="38">
        <v>0</v>
      </c>
      <c r="E95" s="38">
        <f t="shared" si="1"/>
        <v>1</v>
      </c>
      <c r="F95" s="39"/>
      <c r="G95" s="39"/>
    </row>
    <row r="96" s="24" customFormat="1" ht="23" customHeight="1" spans="1:7">
      <c r="A96" s="36">
        <v>91</v>
      </c>
      <c r="B96" s="37" t="s">
        <v>100</v>
      </c>
      <c r="C96" s="38">
        <v>3.42</v>
      </c>
      <c r="D96" s="38">
        <v>1.42</v>
      </c>
      <c r="E96" s="38">
        <f t="shared" si="1"/>
        <v>2</v>
      </c>
      <c r="F96" s="39"/>
      <c r="G96" s="39"/>
    </row>
    <row r="97" s="23" customFormat="1" ht="23" customHeight="1" spans="1:7">
      <c r="A97" s="36">
        <v>92</v>
      </c>
      <c r="B97" s="44" t="s">
        <v>101</v>
      </c>
      <c r="C97" s="42">
        <v>1</v>
      </c>
      <c r="D97" s="42">
        <v>0</v>
      </c>
      <c r="E97" s="38">
        <f t="shared" si="1"/>
        <v>1</v>
      </c>
      <c r="F97" s="43"/>
      <c r="G97" s="43"/>
    </row>
    <row r="98" s="23" customFormat="1" ht="23" customHeight="1" spans="1:7">
      <c r="A98" s="36">
        <v>93</v>
      </c>
      <c r="B98" s="37" t="s">
        <v>102</v>
      </c>
      <c r="C98" s="38">
        <v>1</v>
      </c>
      <c r="D98" s="38">
        <v>0</v>
      </c>
      <c r="E98" s="38">
        <f t="shared" si="1"/>
        <v>1</v>
      </c>
      <c r="F98" s="39"/>
      <c r="G98" s="39"/>
    </row>
    <row r="99" s="23" customFormat="1" ht="23" customHeight="1" spans="1:7">
      <c r="A99" s="36">
        <v>94</v>
      </c>
      <c r="B99" s="37" t="s">
        <v>103</v>
      </c>
      <c r="C99" s="38">
        <v>3</v>
      </c>
      <c r="D99" s="38">
        <v>1</v>
      </c>
      <c r="E99" s="38">
        <f t="shared" si="1"/>
        <v>2</v>
      </c>
      <c r="F99" s="39"/>
      <c r="G99" s="39"/>
    </row>
    <row r="100" s="23" customFormat="1" ht="23" customHeight="1" spans="1:7">
      <c r="A100" s="36">
        <v>95</v>
      </c>
      <c r="B100" s="37" t="s">
        <v>104</v>
      </c>
      <c r="C100" s="38">
        <v>1</v>
      </c>
      <c r="D100" s="38">
        <v>0</v>
      </c>
      <c r="E100" s="38">
        <f t="shared" si="1"/>
        <v>1</v>
      </c>
      <c r="F100" s="39"/>
      <c r="G100" s="39"/>
    </row>
    <row r="101" s="24" customFormat="1" ht="23" customHeight="1" spans="1:7">
      <c r="A101" s="36">
        <v>96</v>
      </c>
      <c r="B101" s="37" t="s">
        <v>105</v>
      </c>
      <c r="C101" s="38">
        <v>2</v>
      </c>
      <c r="D101" s="38">
        <v>1</v>
      </c>
      <c r="E101" s="38">
        <f t="shared" si="1"/>
        <v>1</v>
      </c>
      <c r="F101" s="39"/>
      <c r="G101" s="39"/>
    </row>
    <row r="102" s="23" customFormat="1" ht="23" customHeight="1" spans="1:7">
      <c r="A102" s="36">
        <v>97</v>
      </c>
      <c r="B102" s="37" t="s">
        <v>106</v>
      </c>
      <c r="C102" s="38">
        <v>2</v>
      </c>
      <c r="D102" s="38">
        <v>0</v>
      </c>
      <c r="E102" s="38">
        <f t="shared" si="1"/>
        <v>2</v>
      </c>
      <c r="F102" s="39" t="s">
        <v>15</v>
      </c>
      <c r="G102" s="39">
        <v>1</v>
      </c>
    </row>
    <row r="103" s="23" customFormat="1" ht="23" customHeight="1" spans="1:7">
      <c r="A103" s="36">
        <v>98</v>
      </c>
      <c r="B103" s="37" t="s">
        <v>107</v>
      </c>
      <c r="C103" s="38">
        <v>2</v>
      </c>
      <c r="D103" s="38">
        <v>0</v>
      </c>
      <c r="E103" s="38">
        <f t="shared" si="1"/>
        <v>2</v>
      </c>
      <c r="F103" s="39"/>
      <c r="G103" s="39"/>
    </row>
    <row r="104" s="23" customFormat="1" ht="23" customHeight="1" spans="1:7">
      <c r="A104" s="36">
        <v>99</v>
      </c>
      <c r="B104" s="37" t="s">
        <v>108</v>
      </c>
      <c r="C104" s="38">
        <v>3</v>
      </c>
      <c r="D104" s="38">
        <v>0</v>
      </c>
      <c r="E104" s="38">
        <f t="shared" si="1"/>
        <v>3</v>
      </c>
      <c r="F104" s="39"/>
      <c r="G104" s="39"/>
    </row>
    <row r="105" s="23" customFormat="1" ht="23" customHeight="1" spans="1:7">
      <c r="A105" s="36">
        <v>100</v>
      </c>
      <c r="B105" s="37" t="s">
        <v>109</v>
      </c>
      <c r="C105" s="38">
        <v>3</v>
      </c>
      <c r="D105" s="38">
        <v>0</v>
      </c>
      <c r="E105" s="38">
        <f t="shared" si="1"/>
        <v>3</v>
      </c>
      <c r="F105" s="39"/>
      <c r="G105" s="39"/>
    </row>
    <row r="106" s="23" customFormat="1" ht="23" customHeight="1" spans="1:7">
      <c r="A106" s="36">
        <v>101</v>
      </c>
      <c r="B106" s="37" t="s">
        <v>110</v>
      </c>
      <c r="C106" s="38">
        <v>1</v>
      </c>
      <c r="D106" s="38">
        <v>0</v>
      </c>
      <c r="E106" s="38">
        <f t="shared" si="1"/>
        <v>1</v>
      </c>
      <c r="F106" s="39"/>
      <c r="G106" s="39"/>
    </row>
    <row r="107" s="23" customFormat="1" ht="23" customHeight="1" spans="1:7">
      <c r="A107" s="36">
        <v>102</v>
      </c>
      <c r="B107" s="37" t="s">
        <v>111</v>
      </c>
      <c r="C107" s="38">
        <v>2</v>
      </c>
      <c r="D107" s="38">
        <v>1</v>
      </c>
      <c r="E107" s="38">
        <f t="shared" si="1"/>
        <v>1</v>
      </c>
      <c r="F107" s="39"/>
      <c r="G107" s="39"/>
    </row>
    <row r="108" s="23" customFormat="1" ht="23" customHeight="1" spans="1:7">
      <c r="A108" s="36">
        <v>103</v>
      </c>
      <c r="B108" s="37" t="s">
        <v>112</v>
      </c>
      <c r="C108" s="38">
        <v>1</v>
      </c>
      <c r="D108" s="38">
        <v>0</v>
      </c>
      <c r="E108" s="38">
        <f t="shared" si="1"/>
        <v>1</v>
      </c>
      <c r="F108" s="39"/>
      <c r="G108" s="39"/>
    </row>
    <row r="109" s="23" customFormat="1" ht="23" customHeight="1" spans="1:7">
      <c r="A109" s="36">
        <v>104</v>
      </c>
      <c r="B109" s="37" t="s">
        <v>113</v>
      </c>
      <c r="C109" s="38">
        <v>1</v>
      </c>
      <c r="D109" s="38">
        <v>0</v>
      </c>
      <c r="E109" s="38">
        <f t="shared" si="1"/>
        <v>1</v>
      </c>
      <c r="F109" s="39"/>
      <c r="G109" s="39"/>
    </row>
    <row r="110" s="23" customFormat="1" ht="23" customHeight="1" spans="1:7">
      <c r="A110" s="36">
        <v>105</v>
      </c>
      <c r="B110" s="37" t="s">
        <v>114</v>
      </c>
      <c r="C110" s="38">
        <v>2</v>
      </c>
      <c r="D110" s="38">
        <v>0</v>
      </c>
      <c r="E110" s="38">
        <f t="shared" si="1"/>
        <v>2</v>
      </c>
      <c r="F110" s="39"/>
      <c r="G110" s="39"/>
    </row>
    <row r="111" s="23" customFormat="1" ht="23" customHeight="1" spans="1:7">
      <c r="A111" s="36">
        <v>106</v>
      </c>
      <c r="B111" s="37" t="s">
        <v>115</v>
      </c>
      <c r="C111" s="38">
        <v>2</v>
      </c>
      <c r="D111" s="38">
        <v>1</v>
      </c>
      <c r="E111" s="38">
        <f t="shared" si="1"/>
        <v>1</v>
      </c>
      <c r="F111" s="39"/>
      <c r="G111" s="39"/>
    </row>
    <row r="112" s="23" customFormat="1" ht="23" customHeight="1" spans="1:7">
      <c r="A112" s="36">
        <v>107</v>
      </c>
      <c r="B112" s="37" t="s">
        <v>116</v>
      </c>
      <c r="C112" s="38">
        <v>1</v>
      </c>
      <c r="D112" s="38">
        <v>0</v>
      </c>
      <c r="E112" s="38">
        <f t="shared" si="1"/>
        <v>1</v>
      </c>
      <c r="F112" s="39"/>
      <c r="G112" s="39"/>
    </row>
    <row r="113" s="23" customFormat="1" ht="23" customHeight="1" spans="1:7">
      <c r="A113" s="36">
        <v>108</v>
      </c>
      <c r="B113" s="37" t="s">
        <v>117</v>
      </c>
      <c r="C113" s="38">
        <v>1</v>
      </c>
      <c r="D113" s="38">
        <v>0</v>
      </c>
      <c r="E113" s="38">
        <f t="shared" si="1"/>
        <v>1</v>
      </c>
      <c r="F113" s="39"/>
      <c r="G113" s="39"/>
    </row>
    <row r="114" s="23" customFormat="1" ht="23" customHeight="1" spans="1:7">
      <c r="A114" s="36">
        <v>109</v>
      </c>
      <c r="B114" s="37" t="s">
        <v>118</v>
      </c>
      <c r="C114" s="38">
        <v>3</v>
      </c>
      <c r="D114" s="38">
        <v>1</v>
      </c>
      <c r="E114" s="38">
        <f t="shared" si="1"/>
        <v>2</v>
      </c>
      <c r="F114" s="39" t="s">
        <v>15</v>
      </c>
      <c r="G114" s="39">
        <v>1</v>
      </c>
    </row>
    <row r="115" s="23" customFormat="1" ht="23" customHeight="1" spans="1:7">
      <c r="A115" s="36">
        <v>110</v>
      </c>
      <c r="B115" s="37" t="s">
        <v>119</v>
      </c>
      <c r="C115" s="38">
        <v>1</v>
      </c>
      <c r="D115" s="38">
        <v>0</v>
      </c>
      <c r="E115" s="38">
        <f t="shared" si="1"/>
        <v>1</v>
      </c>
      <c r="F115" s="39"/>
      <c r="G115" s="39"/>
    </row>
    <row r="116" s="23" customFormat="1" ht="23" customHeight="1" spans="1:7">
      <c r="A116" s="36">
        <v>111</v>
      </c>
      <c r="B116" s="37" t="s">
        <v>120</v>
      </c>
      <c r="C116" s="38">
        <v>1</v>
      </c>
      <c r="D116" s="38">
        <v>0</v>
      </c>
      <c r="E116" s="38">
        <f t="shared" si="1"/>
        <v>1</v>
      </c>
      <c r="F116" s="39"/>
      <c r="G116" s="39"/>
    </row>
    <row r="117" s="23" customFormat="1" ht="23" customHeight="1" spans="1:7">
      <c r="A117" s="36">
        <v>112</v>
      </c>
      <c r="B117" s="37" t="s">
        <v>121</v>
      </c>
      <c r="C117" s="38">
        <v>1</v>
      </c>
      <c r="D117" s="38">
        <v>0</v>
      </c>
      <c r="E117" s="38">
        <f t="shared" si="1"/>
        <v>1</v>
      </c>
      <c r="F117" s="39"/>
      <c r="G117" s="39"/>
    </row>
    <row r="118" s="23" customFormat="1" ht="23" customHeight="1" spans="1:7">
      <c r="A118" s="36">
        <v>113</v>
      </c>
      <c r="B118" s="37" t="s">
        <v>122</v>
      </c>
      <c r="C118" s="38">
        <v>1</v>
      </c>
      <c r="D118" s="38">
        <v>0</v>
      </c>
      <c r="E118" s="38">
        <f t="shared" si="1"/>
        <v>1</v>
      </c>
      <c r="F118" s="39"/>
      <c r="G118" s="39"/>
    </row>
    <row r="119" s="23" customFormat="1" ht="23" customHeight="1" spans="1:7">
      <c r="A119" s="36">
        <v>114</v>
      </c>
      <c r="B119" s="37" t="s">
        <v>123</v>
      </c>
      <c r="C119" s="38">
        <v>1</v>
      </c>
      <c r="D119" s="38">
        <v>0</v>
      </c>
      <c r="E119" s="38">
        <f t="shared" si="1"/>
        <v>1</v>
      </c>
      <c r="F119" s="39"/>
      <c r="G119" s="39"/>
    </row>
    <row r="120" s="23" customFormat="1" ht="23" customHeight="1" spans="1:7">
      <c r="A120" s="36">
        <v>115</v>
      </c>
      <c r="B120" s="37" t="s">
        <v>124</v>
      </c>
      <c r="C120" s="38">
        <v>2</v>
      </c>
      <c r="D120" s="38">
        <v>1</v>
      </c>
      <c r="E120" s="38">
        <f t="shared" si="1"/>
        <v>1</v>
      </c>
      <c r="F120" s="39"/>
      <c r="G120" s="39"/>
    </row>
    <row r="121" s="23" customFormat="1" ht="23" customHeight="1" spans="1:7">
      <c r="A121" s="36">
        <v>116</v>
      </c>
      <c r="B121" s="37" t="s">
        <v>125</v>
      </c>
      <c r="C121" s="38">
        <v>1</v>
      </c>
      <c r="D121" s="38">
        <v>0</v>
      </c>
      <c r="E121" s="38">
        <f t="shared" si="1"/>
        <v>1</v>
      </c>
      <c r="F121" s="39"/>
      <c r="G121" s="39"/>
    </row>
    <row r="122" s="23" customFormat="1" ht="23" customHeight="1" spans="1:7">
      <c r="A122" s="36">
        <v>117</v>
      </c>
      <c r="B122" s="37" t="s">
        <v>126</v>
      </c>
      <c r="C122" s="38">
        <v>1</v>
      </c>
      <c r="D122" s="38">
        <v>0</v>
      </c>
      <c r="E122" s="38">
        <f t="shared" si="1"/>
        <v>1</v>
      </c>
      <c r="F122" s="39"/>
      <c r="G122" s="39"/>
    </row>
    <row r="123" s="23" customFormat="1" ht="23" customHeight="1" spans="1:7">
      <c r="A123" s="36">
        <v>118</v>
      </c>
      <c r="B123" s="37" t="s">
        <v>127</v>
      </c>
      <c r="C123" s="38">
        <v>1</v>
      </c>
      <c r="D123" s="38">
        <v>0</v>
      </c>
      <c r="E123" s="38">
        <f t="shared" si="1"/>
        <v>1</v>
      </c>
      <c r="F123" s="39"/>
      <c r="G123" s="39"/>
    </row>
    <row r="124" s="23" customFormat="1" ht="23" customHeight="1" spans="1:7">
      <c r="A124" s="36">
        <v>119</v>
      </c>
      <c r="B124" s="37" t="s">
        <v>128</v>
      </c>
      <c r="C124" s="38">
        <v>1</v>
      </c>
      <c r="D124" s="38">
        <v>0</v>
      </c>
      <c r="E124" s="38">
        <f t="shared" si="1"/>
        <v>1</v>
      </c>
      <c r="F124" s="39"/>
      <c r="G124" s="39"/>
    </row>
    <row r="125" s="23" customFormat="1" ht="23" customHeight="1" spans="1:7">
      <c r="A125" s="36">
        <v>120</v>
      </c>
      <c r="B125" s="37" t="s">
        <v>129</v>
      </c>
      <c r="C125" s="38">
        <v>5</v>
      </c>
      <c r="D125" s="38">
        <v>1</v>
      </c>
      <c r="E125" s="38">
        <f t="shared" si="1"/>
        <v>4</v>
      </c>
      <c r="F125" s="39"/>
      <c r="G125" s="39"/>
    </row>
    <row r="126" s="23" customFormat="1" ht="23" customHeight="1" spans="1:7">
      <c r="A126" s="36">
        <v>121</v>
      </c>
      <c r="B126" s="37" t="s">
        <v>130</v>
      </c>
      <c r="C126" s="38">
        <v>1</v>
      </c>
      <c r="D126" s="38">
        <v>0</v>
      </c>
      <c r="E126" s="38">
        <f t="shared" si="1"/>
        <v>1</v>
      </c>
      <c r="F126" s="39"/>
      <c r="G126" s="39"/>
    </row>
    <row r="127" s="23" customFormat="1" ht="23" customHeight="1" spans="1:7">
      <c r="A127" s="36">
        <v>122</v>
      </c>
      <c r="B127" s="37" t="s">
        <v>131</v>
      </c>
      <c r="C127" s="38">
        <v>1</v>
      </c>
      <c r="D127" s="38">
        <v>0</v>
      </c>
      <c r="E127" s="38">
        <f t="shared" si="1"/>
        <v>1</v>
      </c>
      <c r="F127" s="39"/>
      <c r="G127" s="39"/>
    </row>
    <row r="128" s="23" customFormat="1" ht="23" customHeight="1" spans="1:7">
      <c r="A128" s="36">
        <v>123</v>
      </c>
      <c r="B128" s="37" t="s">
        <v>132</v>
      </c>
      <c r="C128" s="38">
        <v>1</v>
      </c>
      <c r="D128" s="38">
        <v>0</v>
      </c>
      <c r="E128" s="38">
        <f t="shared" si="1"/>
        <v>1</v>
      </c>
      <c r="F128" s="39"/>
      <c r="G128" s="39"/>
    </row>
    <row r="129" s="23" customFormat="1" ht="23" customHeight="1" spans="1:7">
      <c r="A129" s="36">
        <v>124</v>
      </c>
      <c r="B129" s="37" t="s">
        <v>133</v>
      </c>
      <c r="C129" s="38">
        <v>2</v>
      </c>
      <c r="D129" s="38">
        <v>1</v>
      </c>
      <c r="E129" s="38">
        <f t="shared" si="1"/>
        <v>1</v>
      </c>
      <c r="F129" s="39"/>
      <c r="G129" s="39"/>
    </row>
    <row r="130" s="23" customFormat="1" ht="23" customHeight="1" spans="1:7">
      <c r="A130" s="36">
        <v>125</v>
      </c>
      <c r="B130" s="37" t="s">
        <v>134</v>
      </c>
      <c r="C130" s="38">
        <v>2</v>
      </c>
      <c r="D130" s="38">
        <v>0</v>
      </c>
      <c r="E130" s="38">
        <f t="shared" si="1"/>
        <v>2</v>
      </c>
      <c r="F130" s="39" t="s">
        <v>15</v>
      </c>
      <c r="G130" s="39">
        <v>1</v>
      </c>
    </row>
    <row r="131" s="23" customFormat="1" ht="23" customHeight="1" spans="1:7">
      <c r="A131" s="36">
        <v>126</v>
      </c>
      <c r="B131" s="37" t="s">
        <v>135</v>
      </c>
      <c r="C131" s="38">
        <v>2</v>
      </c>
      <c r="D131" s="38">
        <v>1</v>
      </c>
      <c r="E131" s="38">
        <f t="shared" si="1"/>
        <v>1</v>
      </c>
      <c r="F131" s="39"/>
      <c r="G131" s="39"/>
    </row>
    <row r="132" s="23" customFormat="1" ht="23" customHeight="1" spans="1:7">
      <c r="A132" s="36">
        <v>127</v>
      </c>
      <c r="B132" s="41" t="s">
        <v>136</v>
      </c>
      <c r="C132" s="42">
        <v>1</v>
      </c>
      <c r="D132" s="42">
        <v>0</v>
      </c>
      <c r="E132" s="38">
        <f t="shared" si="1"/>
        <v>1</v>
      </c>
      <c r="F132" s="43"/>
      <c r="G132" s="43"/>
    </row>
    <row r="133" s="23" customFormat="1" ht="23" customHeight="1" spans="1:7">
      <c r="A133" s="36">
        <v>128</v>
      </c>
      <c r="B133" s="41" t="s">
        <v>137</v>
      </c>
      <c r="C133" s="42">
        <v>1</v>
      </c>
      <c r="D133" s="42">
        <v>0</v>
      </c>
      <c r="E133" s="38">
        <f t="shared" si="1"/>
        <v>1</v>
      </c>
      <c r="F133" s="43"/>
      <c r="G133" s="43"/>
    </row>
    <row r="134" s="23" customFormat="1" ht="23" customHeight="1" spans="1:7">
      <c r="A134" s="36">
        <v>129</v>
      </c>
      <c r="B134" s="37" t="s">
        <v>138</v>
      </c>
      <c r="C134" s="38">
        <v>1.67</v>
      </c>
      <c r="D134" s="38">
        <v>0.83</v>
      </c>
      <c r="E134" s="38">
        <f t="shared" ref="E134:E197" si="2">C134-D134</f>
        <v>0.84</v>
      </c>
      <c r="F134" s="39"/>
      <c r="G134" s="39"/>
    </row>
    <row r="135" s="23" customFormat="1" ht="23" customHeight="1" spans="1:7">
      <c r="A135" s="36">
        <v>130</v>
      </c>
      <c r="B135" s="37" t="s">
        <v>139</v>
      </c>
      <c r="C135" s="38">
        <v>5</v>
      </c>
      <c r="D135" s="38">
        <v>2</v>
      </c>
      <c r="E135" s="38">
        <f t="shared" si="2"/>
        <v>3</v>
      </c>
      <c r="F135" s="39"/>
      <c r="G135" s="39"/>
    </row>
    <row r="136" s="23" customFormat="1" ht="23" customHeight="1" spans="1:7">
      <c r="A136" s="36">
        <v>131</v>
      </c>
      <c r="B136" s="37" t="s">
        <v>140</v>
      </c>
      <c r="C136" s="38">
        <v>1</v>
      </c>
      <c r="D136" s="38">
        <v>0</v>
      </c>
      <c r="E136" s="38">
        <f t="shared" si="2"/>
        <v>1</v>
      </c>
      <c r="F136" s="39"/>
      <c r="G136" s="39"/>
    </row>
    <row r="137" s="23" customFormat="1" ht="23" customHeight="1" spans="1:7">
      <c r="A137" s="36">
        <v>132</v>
      </c>
      <c r="B137" s="37" t="s">
        <v>141</v>
      </c>
      <c r="C137" s="38">
        <v>6.75</v>
      </c>
      <c r="D137" s="38">
        <v>1</v>
      </c>
      <c r="E137" s="38">
        <f t="shared" si="2"/>
        <v>5.75</v>
      </c>
      <c r="F137" s="39"/>
      <c r="G137" s="39"/>
    </row>
    <row r="138" s="23" customFormat="1" ht="23" customHeight="1" spans="1:7">
      <c r="A138" s="36">
        <v>133</v>
      </c>
      <c r="B138" s="37" t="s">
        <v>142</v>
      </c>
      <c r="C138" s="38">
        <v>2</v>
      </c>
      <c r="D138" s="38">
        <v>1</v>
      </c>
      <c r="E138" s="38">
        <f t="shared" si="2"/>
        <v>1</v>
      </c>
      <c r="F138" s="39"/>
      <c r="G138" s="39"/>
    </row>
    <row r="139" s="23" customFormat="1" ht="23" customHeight="1" spans="1:7">
      <c r="A139" s="36">
        <v>134</v>
      </c>
      <c r="B139" s="37" t="s">
        <v>143</v>
      </c>
      <c r="C139" s="38">
        <v>1.33</v>
      </c>
      <c r="D139" s="38">
        <v>0.67</v>
      </c>
      <c r="E139" s="38">
        <f t="shared" si="2"/>
        <v>0.66</v>
      </c>
      <c r="F139" s="39"/>
      <c r="G139" s="39"/>
    </row>
    <row r="140" s="23" customFormat="1" ht="23" customHeight="1" spans="1:7">
      <c r="A140" s="36">
        <v>135</v>
      </c>
      <c r="B140" s="37" t="s">
        <v>144</v>
      </c>
      <c r="C140" s="38">
        <v>6</v>
      </c>
      <c r="D140" s="38">
        <v>3</v>
      </c>
      <c r="E140" s="38">
        <f t="shared" si="2"/>
        <v>3</v>
      </c>
      <c r="F140" s="39"/>
      <c r="G140" s="39"/>
    </row>
    <row r="141" s="23" customFormat="1" ht="23" customHeight="1" spans="1:7">
      <c r="A141" s="36">
        <v>136</v>
      </c>
      <c r="B141" s="37" t="s">
        <v>145</v>
      </c>
      <c r="C141" s="38">
        <v>1</v>
      </c>
      <c r="D141" s="38">
        <v>0</v>
      </c>
      <c r="E141" s="38">
        <f t="shared" si="2"/>
        <v>1</v>
      </c>
      <c r="F141" s="39"/>
      <c r="G141" s="39"/>
    </row>
    <row r="142" s="23" customFormat="1" ht="23" customHeight="1" spans="1:7">
      <c r="A142" s="36">
        <v>137</v>
      </c>
      <c r="B142" s="37" t="s">
        <v>146</v>
      </c>
      <c r="C142" s="38">
        <v>2</v>
      </c>
      <c r="D142" s="38">
        <v>1</v>
      </c>
      <c r="E142" s="38">
        <f t="shared" si="2"/>
        <v>1</v>
      </c>
      <c r="F142" s="39"/>
      <c r="G142" s="39"/>
    </row>
    <row r="143" s="23" customFormat="1" ht="23" customHeight="1" spans="1:7">
      <c r="A143" s="36">
        <v>138</v>
      </c>
      <c r="B143" s="37" t="s">
        <v>147</v>
      </c>
      <c r="C143" s="38">
        <v>0.83</v>
      </c>
      <c r="D143" s="38">
        <v>0</v>
      </c>
      <c r="E143" s="38">
        <f t="shared" si="2"/>
        <v>0.83</v>
      </c>
      <c r="F143" s="39"/>
      <c r="G143" s="39"/>
    </row>
    <row r="144" s="23" customFormat="1" ht="23" customHeight="1" spans="1:7">
      <c r="A144" s="36">
        <v>139</v>
      </c>
      <c r="B144" s="37" t="s">
        <v>148</v>
      </c>
      <c r="C144" s="38">
        <v>1</v>
      </c>
      <c r="D144" s="38">
        <v>0</v>
      </c>
      <c r="E144" s="38">
        <f t="shared" si="2"/>
        <v>1</v>
      </c>
      <c r="F144" s="39"/>
      <c r="G144" s="39"/>
    </row>
    <row r="145" s="23" customFormat="1" ht="23" customHeight="1" spans="1:7">
      <c r="A145" s="36">
        <v>140</v>
      </c>
      <c r="B145" s="37" t="s">
        <v>149</v>
      </c>
      <c r="C145" s="38">
        <v>3.67</v>
      </c>
      <c r="D145" s="38">
        <v>0</v>
      </c>
      <c r="E145" s="38">
        <f t="shared" si="2"/>
        <v>3.67</v>
      </c>
      <c r="F145" s="39"/>
      <c r="G145" s="39"/>
    </row>
    <row r="146" s="23" customFormat="1" ht="23" customHeight="1" spans="1:7">
      <c r="A146" s="36">
        <v>141</v>
      </c>
      <c r="B146" s="37" t="s">
        <v>150</v>
      </c>
      <c r="C146" s="38">
        <v>4</v>
      </c>
      <c r="D146" s="38">
        <v>0</v>
      </c>
      <c r="E146" s="38">
        <f t="shared" si="2"/>
        <v>4</v>
      </c>
      <c r="F146" s="39"/>
      <c r="G146" s="39"/>
    </row>
    <row r="147" s="23" customFormat="1" ht="23" customHeight="1" spans="1:7">
      <c r="A147" s="36">
        <v>142</v>
      </c>
      <c r="B147" s="37" t="s">
        <v>151</v>
      </c>
      <c r="C147" s="38">
        <v>6.42</v>
      </c>
      <c r="D147" s="38">
        <v>1</v>
      </c>
      <c r="E147" s="38">
        <f t="shared" si="2"/>
        <v>5.42</v>
      </c>
      <c r="F147" s="39"/>
      <c r="G147" s="39"/>
    </row>
    <row r="148" s="23" customFormat="1" ht="23" customHeight="1" spans="1:7">
      <c r="A148" s="36">
        <v>143</v>
      </c>
      <c r="B148" s="37" t="s">
        <v>152</v>
      </c>
      <c r="C148" s="38">
        <v>1</v>
      </c>
      <c r="D148" s="38">
        <v>0</v>
      </c>
      <c r="E148" s="38">
        <f t="shared" si="2"/>
        <v>1</v>
      </c>
      <c r="F148" s="39"/>
      <c r="G148" s="39"/>
    </row>
    <row r="149" s="23" customFormat="1" ht="23" customHeight="1" spans="1:7">
      <c r="A149" s="36">
        <v>144</v>
      </c>
      <c r="B149" s="37" t="s">
        <v>153</v>
      </c>
      <c r="C149" s="38">
        <v>3</v>
      </c>
      <c r="D149" s="38">
        <v>1</v>
      </c>
      <c r="E149" s="38">
        <f t="shared" si="2"/>
        <v>2</v>
      </c>
      <c r="F149" s="39"/>
      <c r="G149" s="39"/>
    </row>
    <row r="150" s="23" customFormat="1" ht="23" customHeight="1" spans="1:7">
      <c r="A150" s="36">
        <v>145</v>
      </c>
      <c r="B150" s="37" t="s">
        <v>154</v>
      </c>
      <c r="C150" s="38">
        <v>2</v>
      </c>
      <c r="D150" s="38">
        <v>1</v>
      </c>
      <c r="E150" s="38">
        <f t="shared" si="2"/>
        <v>1</v>
      </c>
      <c r="F150" s="39"/>
      <c r="G150" s="39"/>
    </row>
    <row r="151" s="23" customFormat="1" ht="23" customHeight="1" spans="1:7">
      <c r="A151" s="36">
        <v>146</v>
      </c>
      <c r="B151" s="37" t="s">
        <v>155</v>
      </c>
      <c r="C151" s="38">
        <v>3</v>
      </c>
      <c r="D151" s="38">
        <v>1</v>
      </c>
      <c r="E151" s="38">
        <f t="shared" si="2"/>
        <v>2</v>
      </c>
      <c r="F151" s="39"/>
      <c r="G151" s="39"/>
    </row>
    <row r="152" s="23" customFormat="1" ht="23" customHeight="1" spans="1:7">
      <c r="A152" s="36">
        <v>147</v>
      </c>
      <c r="B152" s="37" t="s">
        <v>156</v>
      </c>
      <c r="C152" s="38">
        <v>3</v>
      </c>
      <c r="D152" s="38">
        <v>1</v>
      </c>
      <c r="E152" s="38">
        <f t="shared" si="2"/>
        <v>2</v>
      </c>
      <c r="F152" s="39"/>
      <c r="G152" s="39"/>
    </row>
    <row r="153" s="23" customFormat="1" ht="23" customHeight="1" spans="1:7">
      <c r="A153" s="36">
        <v>148</v>
      </c>
      <c r="B153" s="37" t="s">
        <v>157</v>
      </c>
      <c r="C153" s="38">
        <v>1</v>
      </c>
      <c r="D153" s="38">
        <v>0</v>
      </c>
      <c r="E153" s="38">
        <f t="shared" si="2"/>
        <v>1</v>
      </c>
      <c r="F153" s="39"/>
      <c r="G153" s="39"/>
    </row>
    <row r="154" s="23" customFormat="1" ht="23" customHeight="1" spans="1:7">
      <c r="A154" s="36">
        <v>149</v>
      </c>
      <c r="B154" s="37" t="s">
        <v>158</v>
      </c>
      <c r="C154" s="38">
        <v>14</v>
      </c>
      <c r="D154" s="38">
        <v>4</v>
      </c>
      <c r="E154" s="38">
        <f t="shared" si="2"/>
        <v>10</v>
      </c>
      <c r="F154" s="39"/>
      <c r="G154" s="39"/>
    </row>
    <row r="155" s="23" customFormat="1" ht="23" customHeight="1" spans="1:7">
      <c r="A155" s="36">
        <v>150</v>
      </c>
      <c r="B155" s="37" t="s">
        <v>159</v>
      </c>
      <c r="C155" s="38">
        <v>1</v>
      </c>
      <c r="D155" s="38">
        <v>0</v>
      </c>
      <c r="E155" s="38">
        <f t="shared" si="2"/>
        <v>1</v>
      </c>
      <c r="F155" s="39"/>
      <c r="G155" s="39"/>
    </row>
    <row r="156" s="23" customFormat="1" ht="23" customHeight="1" spans="1:7">
      <c r="A156" s="36">
        <v>151</v>
      </c>
      <c r="B156" s="37" t="s">
        <v>160</v>
      </c>
      <c r="C156" s="38">
        <v>3</v>
      </c>
      <c r="D156" s="38">
        <v>1</v>
      </c>
      <c r="E156" s="38">
        <f t="shared" si="2"/>
        <v>2</v>
      </c>
      <c r="F156" s="39"/>
      <c r="G156" s="39"/>
    </row>
    <row r="157" s="23" customFormat="1" ht="23" customHeight="1" spans="1:7">
      <c r="A157" s="36">
        <v>152</v>
      </c>
      <c r="B157" s="37" t="s">
        <v>161</v>
      </c>
      <c r="C157" s="38">
        <v>1</v>
      </c>
      <c r="D157" s="38">
        <v>0</v>
      </c>
      <c r="E157" s="38">
        <f t="shared" si="2"/>
        <v>1</v>
      </c>
      <c r="F157" s="39"/>
      <c r="G157" s="39"/>
    </row>
    <row r="158" s="23" customFormat="1" ht="23" customHeight="1" spans="1:7">
      <c r="A158" s="36">
        <v>153</v>
      </c>
      <c r="B158" s="37" t="s">
        <v>162</v>
      </c>
      <c r="C158" s="38">
        <v>8.58</v>
      </c>
      <c r="D158" s="38">
        <v>1</v>
      </c>
      <c r="E158" s="38">
        <f t="shared" si="2"/>
        <v>7.58</v>
      </c>
      <c r="F158" s="39"/>
      <c r="G158" s="39"/>
    </row>
    <row r="159" s="23" customFormat="1" ht="23" customHeight="1" spans="1:7">
      <c r="A159" s="36">
        <v>154</v>
      </c>
      <c r="B159" s="37" t="s">
        <v>163</v>
      </c>
      <c r="C159" s="38">
        <v>1.67</v>
      </c>
      <c r="D159" s="38">
        <v>0.33</v>
      </c>
      <c r="E159" s="38">
        <f t="shared" si="2"/>
        <v>1.34</v>
      </c>
      <c r="F159" s="39"/>
      <c r="G159" s="39"/>
    </row>
    <row r="160" s="23" customFormat="1" ht="23" customHeight="1" spans="1:7">
      <c r="A160" s="36">
        <v>155</v>
      </c>
      <c r="B160" s="37" t="s">
        <v>164</v>
      </c>
      <c r="C160" s="38">
        <v>1</v>
      </c>
      <c r="D160" s="38">
        <v>0</v>
      </c>
      <c r="E160" s="38">
        <f t="shared" si="2"/>
        <v>1</v>
      </c>
      <c r="F160" s="39"/>
      <c r="G160" s="39"/>
    </row>
    <row r="161" s="23" customFormat="1" ht="23" customHeight="1" spans="1:7">
      <c r="A161" s="36">
        <v>156</v>
      </c>
      <c r="B161" s="37" t="s">
        <v>165</v>
      </c>
      <c r="C161" s="38">
        <v>1.42</v>
      </c>
      <c r="D161" s="38">
        <v>0</v>
      </c>
      <c r="E161" s="38">
        <f t="shared" si="2"/>
        <v>1.42</v>
      </c>
      <c r="F161" s="39"/>
      <c r="G161" s="39"/>
    </row>
    <row r="162" s="23" customFormat="1" ht="23" customHeight="1" spans="1:7">
      <c r="A162" s="36">
        <v>157</v>
      </c>
      <c r="B162" s="37" t="s">
        <v>166</v>
      </c>
      <c r="C162" s="38">
        <v>2</v>
      </c>
      <c r="D162" s="38">
        <v>1</v>
      </c>
      <c r="E162" s="38">
        <f t="shared" si="2"/>
        <v>1</v>
      </c>
      <c r="F162" s="39"/>
      <c r="G162" s="39"/>
    </row>
    <row r="163" s="23" customFormat="1" ht="23" customHeight="1" spans="1:7">
      <c r="A163" s="36">
        <v>158</v>
      </c>
      <c r="B163" s="37" t="s">
        <v>167</v>
      </c>
      <c r="C163" s="38">
        <v>1</v>
      </c>
      <c r="D163" s="38">
        <v>0</v>
      </c>
      <c r="E163" s="38">
        <f t="shared" si="2"/>
        <v>1</v>
      </c>
      <c r="F163" s="39"/>
      <c r="G163" s="39"/>
    </row>
    <row r="164" s="23" customFormat="1" ht="23" customHeight="1" spans="1:7">
      <c r="A164" s="36">
        <v>159</v>
      </c>
      <c r="B164" s="37" t="s">
        <v>168</v>
      </c>
      <c r="C164" s="38">
        <v>0.33</v>
      </c>
      <c r="D164" s="38">
        <v>0</v>
      </c>
      <c r="E164" s="38">
        <f t="shared" si="2"/>
        <v>0.33</v>
      </c>
      <c r="F164" s="39"/>
      <c r="G164" s="39"/>
    </row>
    <row r="165" s="23" customFormat="1" ht="23" customHeight="1" spans="1:7">
      <c r="A165" s="36">
        <v>160</v>
      </c>
      <c r="B165" s="37" t="s">
        <v>169</v>
      </c>
      <c r="C165" s="38">
        <v>1.33</v>
      </c>
      <c r="D165" s="38">
        <v>0.67</v>
      </c>
      <c r="E165" s="38">
        <f t="shared" si="2"/>
        <v>0.66</v>
      </c>
      <c r="F165" s="39"/>
      <c r="G165" s="39"/>
    </row>
    <row r="166" s="23" customFormat="1" ht="23" customHeight="1" spans="1:7">
      <c r="A166" s="36">
        <v>161</v>
      </c>
      <c r="B166" s="37" t="s">
        <v>170</v>
      </c>
      <c r="C166" s="38">
        <v>6</v>
      </c>
      <c r="D166" s="38">
        <v>2</v>
      </c>
      <c r="E166" s="38">
        <f t="shared" si="2"/>
        <v>4</v>
      </c>
      <c r="F166" s="39"/>
      <c r="G166" s="39"/>
    </row>
    <row r="167" s="23" customFormat="1" ht="23" customHeight="1" spans="1:7">
      <c r="A167" s="36">
        <v>162</v>
      </c>
      <c r="B167" s="37" t="s">
        <v>171</v>
      </c>
      <c r="C167" s="38">
        <v>15.17</v>
      </c>
      <c r="D167" s="38">
        <v>5.17</v>
      </c>
      <c r="E167" s="38">
        <f t="shared" si="2"/>
        <v>10</v>
      </c>
      <c r="F167" s="39"/>
      <c r="G167" s="39"/>
    </row>
    <row r="168" s="23" customFormat="1" ht="23" customHeight="1" spans="1:7">
      <c r="A168" s="36">
        <v>163</v>
      </c>
      <c r="B168" s="45" t="s">
        <v>172</v>
      </c>
      <c r="C168" s="42">
        <v>0.75</v>
      </c>
      <c r="D168" s="42">
        <v>0</v>
      </c>
      <c r="E168" s="38">
        <f t="shared" si="2"/>
        <v>0.75</v>
      </c>
      <c r="F168" s="43"/>
      <c r="G168" s="43"/>
    </row>
    <row r="169" s="23" customFormat="1" ht="23" customHeight="1" spans="1:7">
      <c r="A169" s="36">
        <v>164</v>
      </c>
      <c r="B169" s="37" t="s">
        <v>173</v>
      </c>
      <c r="C169" s="38">
        <v>1</v>
      </c>
      <c r="D169" s="38">
        <v>0</v>
      </c>
      <c r="E169" s="38">
        <f t="shared" si="2"/>
        <v>1</v>
      </c>
      <c r="F169" s="39"/>
      <c r="G169" s="39"/>
    </row>
    <row r="170" s="23" customFormat="1" ht="23" customHeight="1" spans="1:7">
      <c r="A170" s="36">
        <v>165</v>
      </c>
      <c r="B170" s="45" t="s">
        <v>174</v>
      </c>
      <c r="C170" s="38">
        <v>0.67</v>
      </c>
      <c r="D170" s="38">
        <v>0</v>
      </c>
      <c r="E170" s="38">
        <f t="shared" si="2"/>
        <v>0.67</v>
      </c>
      <c r="F170" s="39"/>
      <c r="G170" s="39"/>
    </row>
    <row r="171" s="23" customFormat="1" ht="23" customHeight="1" spans="1:7">
      <c r="A171" s="36">
        <v>166</v>
      </c>
      <c r="B171" s="45" t="s">
        <v>175</v>
      </c>
      <c r="C171" s="38">
        <v>1</v>
      </c>
      <c r="D171" s="38">
        <v>0</v>
      </c>
      <c r="E171" s="38">
        <f t="shared" si="2"/>
        <v>1</v>
      </c>
      <c r="F171" s="39"/>
      <c r="G171" s="39"/>
    </row>
    <row r="172" s="23" customFormat="1" ht="23" customHeight="1" spans="1:7">
      <c r="A172" s="36">
        <v>167</v>
      </c>
      <c r="B172" s="45" t="s">
        <v>176</v>
      </c>
      <c r="C172" s="38">
        <v>2.75</v>
      </c>
      <c r="D172" s="38">
        <v>1</v>
      </c>
      <c r="E172" s="38">
        <f t="shared" si="2"/>
        <v>1.75</v>
      </c>
      <c r="F172" s="39"/>
      <c r="G172" s="39"/>
    </row>
    <row r="173" s="23" customFormat="1" ht="23" customHeight="1" spans="1:7">
      <c r="A173" s="36">
        <v>168</v>
      </c>
      <c r="B173" s="45" t="s">
        <v>177</v>
      </c>
      <c r="C173" s="38">
        <v>1</v>
      </c>
      <c r="D173" s="38">
        <v>0</v>
      </c>
      <c r="E173" s="38">
        <f t="shared" si="2"/>
        <v>1</v>
      </c>
      <c r="F173" s="39"/>
      <c r="G173" s="39"/>
    </row>
    <row r="174" s="23" customFormat="1" ht="23" customHeight="1" spans="1:7">
      <c r="A174" s="36">
        <v>169</v>
      </c>
      <c r="B174" s="40" t="s">
        <v>178</v>
      </c>
      <c r="C174" s="38">
        <v>1</v>
      </c>
      <c r="D174" s="38">
        <v>0</v>
      </c>
      <c r="E174" s="38">
        <f t="shared" si="2"/>
        <v>1</v>
      </c>
      <c r="F174" s="39"/>
      <c r="G174" s="39"/>
    </row>
    <row r="175" s="23" customFormat="1" ht="23" customHeight="1" spans="1:7">
      <c r="A175" s="36">
        <v>170</v>
      </c>
      <c r="B175" s="41" t="s">
        <v>179</v>
      </c>
      <c r="C175" s="42">
        <v>1</v>
      </c>
      <c r="D175" s="42">
        <v>0</v>
      </c>
      <c r="E175" s="38">
        <f t="shared" si="2"/>
        <v>1</v>
      </c>
      <c r="F175" s="43"/>
      <c r="G175" s="43"/>
    </row>
    <row r="176" s="23" customFormat="1" ht="23" customHeight="1" spans="1:7">
      <c r="A176" s="36">
        <v>171</v>
      </c>
      <c r="B176" s="46" t="s">
        <v>180</v>
      </c>
      <c r="C176" s="42">
        <v>8</v>
      </c>
      <c r="D176" s="42">
        <v>3</v>
      </c>
      <c r="E176" s="38">
        <f t="shared" si="2"/>
        <v>5</v>
      </c>
      <c r="F176" s="43"/>
      <c r="G176" s="43"/>
    </row>
    <row r="177" s="23" customFormat="1" ht="23" customHeight="1" spans="1:7">
      <c r="A177" s="36">
        <v>172</v>
      </c>
      <c r="B177" s="41" t="s">
        <v>181</v>
      </c>
      <c r="C177" s="42">
        <v>4</v>
      </c>
      <c r="D177" s="42">
        <v>1</v>
      </c>
      <c r="E177" s="38">
        <f t="shared" si="2"/>
        <v>3</v>
      </c>
      <c r="F177" s="43"/>
      <c r="G177" s="43"/>
    </row>
    <row r="178" s="23" customFormat="1" ht="23" customHeight="1" spans="1:7">
      <c r="A178" s="36">
        <v>173</v>
      </c>
      <c r="B178" s="41" t="s">
        <v>182</v>
      </c>
      <c r="C178" s="42">
        <v>1</v>
      </c>
      <c r="D178" s="42">
        <v>0</v>
      </c>
      <c r="E178" s="38">
        <f t="shared" si="2"/>
        <v>1</v>
      </c>
      <c r="F178" s="43"/>
      <c r="G178" s="43"/>
    </row>
    <row r="179" s="23" customFormat="1" ht="23" customHeight="1" spans="1:7">
      <c r="A179" s="36">
        <v>174</v>
      </c>
      <c r="B179" s="37" t="s">
        <v>183</v>
      </c>
      <c r="C179" s="38">
        <v>1</v>
      </c>
      <c r="D179" s="38">
        <v>0</v>
      </c>
      <c r="E179" s="38">
        <f t="shared" si="2"/>
        <v>1</v>
      </c>
      <c r="F179" s="39"/>
      <c r="G179" s="39"/>
    </row>
    <row r="180" s="23" customFormat="1" ht="23" customHeight="1" spans="1:7">
      <c r="A180" s="36">
        <v>175</v>
      </c>
      <c r="B180" s="37" t="s">
        <v>184</v>
      </c>
      <c r="C180" s="38">
        <v>1</v>
      </c>
      <c r="D180" s="38">
        <v>0</v>
      </c>
      <c r="E180" s="38">
        <f t="shared" si="2"/>
        <v>1</v>
      </c>
      <c r="F180" s="39"/>
      <c r="G180" s="39"/>
    </row>
    <row r="181" s="23" customFormat="1" ht="23" customHeight="1" spans="1:7">
      <c r="A181" s="36">
        <v>176</v>
      </c>
      <c r="B181" s="37" t="s">
        <v>185</v>
      </c>
      <c r="C181" s="38">
        <v>4</v>
      </c>
      <c r="D181" s="38">
        <v>0</v>
      </c>
      <c r="E181" s="38">
        <f t="shared" si="2"/>
        <v>4</v>
      </c>
      <c r="F181" s="39"/>
      <c r="G181" s="39"/>
    </row>
    <row r="182" s="23" customFormat="1" ht="23" customHeight="1" spans="1:7">
      <c r="A182" s="36">
        <v>177</v>
      </c>
      <c r="B182" s="37" t="s">
        <v>186</v>
      </c>
      <c r="C182" s="38">
        <v>2.92</v>
      </c>
      <c r="D182" s="38">
        <v>1</v>
      </c>
      <c r="E182" s="38">
        <f t="shared" si="2"/>
        <v>1.92</v>
      </c>
      <c r="F182" s="39"/>
      <c r="G182" s="39"/>
    </row>
    <row r="183" s="23" customFormat="1" ht="23" customHeight="1" spans="1:7">
      <c r="A183" s="36">
        <v>178</v>
      </c>
      <c r="B183" s="37" t="s">
        <v>187</v>
      </c>
      <c r="C183" s="38">
        <v>1</v>
      </c>
      <c r="D183" s="38">
        <v>0</v>
      </c>
      <c r="E183" s="38">
        <f t="shared" si="2"/>
        <v>1</v>
      </c>
      <c r="F183" s="39"/>
      <c r="G183" s="39"/>
    </row>
    <row r="184" s="23" customFormat="1" ht="23" customHeight="1" spans="1:7">
      <c r="A184" s="36">
        <v>179</v>
      </c>
      <c r="B184" s="37" t="s">
        <v>188</v>
      </c>
      <c r="C184" s="38">
        <v>2</v>
      </c>
      <c r="D184" s="38">
        <v>0</v>
      </c>
      <c r="E184" s="38">
        <f t="shared" si="2"/>
        <v>2</v>
      </c>
      <c r="F184" s="39"/>
      <c r="G184" s="39"/>
    </row>
    <row r="185" s="23" customFormat="1" ht="23" customHeight="1" spans="1:7">
      <c r="A185" s="36">
        <v>180</v>
      </c>
      <c r="B185" s="37" t="s">
        <v>189</v>
      </c>
      <c r="C185" s="38">
        <v>0.58</v>
      </c>
      <c r="D185" s="38">
        <v>0</v>
      </c>
      <c r="E185" s="38">
        <f t="shared" si="2"/>
        <v>0.58</v>
      </c>
      <c r="F185" s="39"/>
      <c r="G185" s="39"/>
    </row>
    <row r="186" s="23" customFormat="1" ht="23" customHeight="1" spans="1:7">
      <c r="A186" s="36">
        <v>181</v>
      </c>
      <c r="B186" s="37" t="s">
        <v>190</v>
      </c>
      <c r="C186" s="38">
        <v>217.25</v>
      </c>
      <c r="D186" s="38">
        <v>62.25</v>
      </c>
      <c r="E186" s="38">
        <f t="shared" si="2"/>
        <v>155</v>
      </c>
      <c r="F186" s="39" t="s">
        <v>15</v>
      </c>
      <c r="G186" s="39">
        <v>61</v>
      </c>
    </row>
    <row r="187" s="23" customFormat="1" ht="23" customHeight="1" spans="1:7">
      <c r="A187" s="36">
        <v>182</v>
      </c>
      <c r="B187" s="37" t="s">
        <v>191</v>
      </c>
      <c r="C187" s="38">
        <v>11</v>
      </c>
      <c r="D187" s="38">
        <v>4</v>
      </c>
      <c r="E187" s="38">
        <f t="shared" si="2"/>
        <v>7</v>
      </c>
      <c r="F187" s="39"/>
      <c r="G187" s="39"/>
    </row>
    <row r="188" s="23" customFormat="1" ht="23" customHeight="1" spans="1:7">
      <c r="A188" s="36">
        <v>183</v>
      </c>
      <c r="B188" s="37" t="s">
        <v>192</v>
      </c>
      <c r="C188" s="38">
        <v>1</v>
      </c>
      <c r="D188" s="38">
        <v>0</v>
      </c>
      <c r="E188" s="38">
        <f t="shared" si="2"/>
        <v>1</v>
      </c>
      <c r="F188" s="39"/>
      <c r="G188" s="39"/>
    </row>
    <row r="189" s="23" customFormat="1" ht="23" customHeight="1" spans="1:7">
      <c r="A189" s="36">
        <v>184</v>
      </c>
      <c r="B189" s="37" t="s">
        <v>193</v>
      </c>
      <c r="C189" s="38">
        <v>10</v>
      </c>
      <c r="D189" s="38">
        <v>4</v>
      </c>
      <c r="E189" s="38">
        <f t="shared" si="2"/>
        <v>6</v>
      </c>
      <c r="F189" s="39"/>
      <c r="G189" s="39"/>
    </row>
    <row r="190" s="23" customFormat="1" ht="23" customHeight="1" spans="1:7">
      <c r="A190" s="36">
        <v>185</v>
      </c>
      <c r="B190" s="37" t="s">
        <v>194</v>
      </c>
      <c r="C190" s="38">
        <v>8</v>
      </c>
      <c r="D190" s="38">
        <v>1</v>
      </c>
      <c r="E190" s="38">
        <f t="shared" si="2"/>
        <v>7</v>
      </c>
      <c r="F190" s="39"/>
      <c r="G190" s="39"/>
    </row>
    <row r="191" s="23" customFormat="1" ht="23" customHeight="1" spans="1:7">
      <c r="A191" s="36">
        <v>186</v>
      </c>
      <c r="B191" s="37" t="s">
        <v>195</v>
      </c>
      <c r="C191" s="38">
        <v>1</v>
      </c>
      <c r="D191" s="38">
        <v>0</v>
      </c>
      <c r="E191" s="38">
        <f t="shared" si="2"/>
        <v>1</v>
      </c>
      <c r="F191" s="39"/>
      <c r="G191" s="39"/>
    </row>
    <row r="192" s="23" customFormat="1" ht="23" customHeight="1" spans="1:7">
      <c r="A192" s="36">
        <v>187</v>
      </c>
      <c r="B192" s="37" t="s">
        <v>196</v>
      </c>
      <c r="C192" s="38">
        <v>8</v>
      </c>
      <c r="D192" s="38">
        <v>2</v>
      </c>
      <c r="E192" s="38">
        <f t="shared" si="2"/>
        <v>6</v>
      </c>
      <c r="F192" s="39"/>
      <c r="G192" s="39"/>
    </row>
    <row r="193" s="23" customFormat="1" ht="23" customHeight="1" spans="1:7">
      <c r="A193" s="36">
        <v>188</v>
      </c>
      <c r="B193" s="37" t="s">
        <v>197</v>
      </c>
      <c r="C193" s="38">
        <v>8.75</v>
      </c>
      <c r="D193" s="38">
        <v>2</v>
      </c>
      <c r="E193" s="38">
        <f t="shared" si="2"/>
        <v>6.75</v>
      </c>
      <c r="F193" s="39"/>
      <c r="G193" s="39"/>
    </row>
    <row r="194" s="23" customFormat="1" ht="23" customHeight="1" spans="1:7">
      <c r="A194" s="36">
        <v>189</v>
      </c>
      <c r="B194" s="37" t="s">
        <v>198</v>
      </c>
      <c r="C194" s="38">
        <v>83.17</v>
      </c>
      <c r="D194" s="38">
        <v>18.83</v>
      </c>
      <c r="E194" s="38">
        <f t="shared" si="2"/>
        <v>64.34</v>
      </c>
      <c r="F194" s="39"/>
      <c r="G194" s="39"/>
    </row>
    <row r="195" s="23" customFormat="1" ht="23" customHeight="1" spans="1:7">
      <c r="A195" s="36">
        <v>190</v>
      </c>
      <c r="B195" s="37" t="s">
        <v>199</v>
      </c>
      <c r="C195" s="38">
        <v>2</v>
      </c>
      <c r="D195" s="38">
        <v>0</v>
      </c>
      <c r="E195" s="38">
        <f t="shared" si="2"/>
        <v>2</v>
      </c>
      <c r="F195" s="39"/>
      <c r="G195" s="39"/>
    </row>
    <row r="196" s="23" customFormat="1" ht="23" customHeight="1" spans="1:7">
      <c r="A196" s="36">
        <v>191</v>
      </c>
      <c r="B196" s="37" t="s">
        <v>200</v>
      </c>
      <c r="C196" s="38">
        <v>4</v>
      </c>
      <c r="D196" s="38">
        <v>1</v>
      </c>
      <c r="E196" s="38">
        <f t="shared" si="2"/>
        <v>3</v>
      </c>
      <c r="F196" s="39"/>
      <c r="G196" s="39"/>
    </row>
    <row r="197" s="23" customFormat="1" ht="23" customHeight="1" spans="1:7">
      <c r="A197" s="36">
        <v>192</v>
      </c>
      <c r="B197" s="37" t="s">
        <v>201</v>
      </c>
      <c r="C197" s="38">
        <v>3.92</v>
      </c>
      <c r="D197" s="38">
        <v>1</v>
      </c>
      <c r="E197" s="38">
        <f t="shared" si="2"/>
        <v>2.92</v>
      </c>
      <c r="F197" s="39"/>
      <c r="G197" s="39"/>
    </row>
    <row r="198" s="23" customFormat="1" ht="23" customHeight="1" spans="1:7">
      <c r="A198" s="36">
        <v>193</v>
      </c>
      <c r="B198" s="37" t="s">
        <v>202</v>
      </c>
      <c r="C198" s="38">
        <v>20.42</v>
      </c>
      <c r="D198" s="38">
        <v>2</v>
      </c>
      <c r="E198" s="38">
        <f t="shared" ref="E198:E261" si="3">C198-D198</f>
        <v>18.42</v>
      </c>
      <c r="F198" s="39"/>
      <c r="G198" s="39"/>
    </row>
    <row r="199" s="23" customFormat="1" ht="23" customHeight="1" spans="1:7">
      <c r="A199" s="36">
        <v>194</v>
      </c>
      <c r="B199" s="37" t="s">
        <v>203</v>
      </c>
      <c r="C199" s="38">
        <v>2</v>
      </c>
      <c r="D199" s="38">
        <v>0</v>
      </c>
      <c r="E199" s="38">
        <f t="shared" si="3"/>
        <v>2</v>
      </c>
      <c r="F199" s="39"/>
      <c r="G199" s="39"/>
    </row>
    <row r="200" s="23" customFormat="1" ht="23" customHeight="1" spans="1:7">
      <c r="A200" s="36">
        <v>195</v>
      </c>
      <c r="B200" s="37" t="s">
        <v>204</v>
      </c>
      <c r="C200" s="38">
        <v>1</v>
      </c>
      <c r="D200" s="38">
        <v>0</v>
      </c>
      <c r="E200" s="38">
        <f t="shared" si="3"/>
        <v>1</v>
      </c>
      <c r="F200" s="39"/>
      <c r="G200" s="39"/>
    </row>
    <row r="201" s="23" customFormat="1" ht="23" customHeight="1" spans="1:7">
      <c r="A201" s="36">
        <v>196</v>
      </c>
      <c r="B201" s="37" t="s">
        <v>205</v>
      </c>
      <c r="C201" s="38">
        <v>4</v>
      </c>
      <c r="D201" s="38">
        <v>2</v>
      </c>
      <c r="E201" s="38">
        <f t="shared" si="3"/>
        <v>2</v>
      </c>
      <c r="F201" s="39"/>
      <c r="G201" s="39"/>
    </row>
    <row r="202" s="23" customFormat="1" ht="23" customHeight="1" spans="1:7">
      <c r="A202" s="36">
        <v>197</v>
      </c>
      <c r="B202" s="37" t="s">
        <v>206</v>
      </c>
      <c r="C202" s="38">
        <v>6</v>
      </c>
      <c r="D202" s="38">
        <v>1</v>
      </c>
      <c r="E202" s="38">
        <f t="shared" si="3"/>
        <v>5</v>
      </c>
      <c r="F202" s="39"/>
      <c r="G202" s="39"/>
    </row>
    <row r="203" s="23" customFormat="1" ht="23" customHeight="1" spans="1:7">
      <c r="A203" s="36">
        <v>198</v>
      </c>
      <c r="B203" s="37" t="s">
        <v>207</v>
      </c>
      <c r="C203" s="38">
        <v>29.17</v>
      </c>
      <c r="D203" s="38">
        <v>5.42</v>
      </c>
      <c r="E203" s="38">
        <f t="shared" si="3"/>
        <v>23.75</v>
      </c>
      <c r="F203" s="39"/>
      <c r="G203" s="39"/>
    </row>
    <row r="204" s="23" customFormat="1" ht="23" customHeight="1" spans="1:7">
      <c r="A204" s="36">
        <v>199</v>
      </c>
      <c r="B204" s="37" t="s">
        <v>208</v>
      </c>
      <c r="C204" s="38">
        <v>1</v>
      </c>
      <c r="D204" s="38">
        <v>0</v>
      </c>
      <c r="E204" s="38">
        <f t="shared" si="3"/>
        <v>1</v>
      </c>
      <c r="F204" s="39"/>
      <c r="G204" s="39"/>
    </row>
    <row r="205" s="23" customFormat="1" ht="23" customHeight="1" spans="1:7">
      <c r="A205" s="36">
        <v>200</v>
      </c>
      <c r="B205" s="37" t="s">
        <v>209</v>
      </c>
      <c r="C205" s="38">
        <v>1.33</v>
      </c>
      <c r="D205" s="38">
        <v>0</v>
      </c>
      <c r="E205" s="38">
        <f t="shared" si="3"/>
        <v>1.33</v>
      </c>
      <c r="F205" s="39"/>
      <c r="G205" s="39"/>
    </row>
    <row r="206" s="23" customFormat="1" ht="23" customHeight="1" spans="1:7">
      <c r="A206" s="36">
        <v>201</v>
      </c>
      <c r="B206" s="37" t="s">
        <v>210</v>
      </c>
      <c r="C206" s="38">
        <v>1</v>
      </c>
      <c r="D206" s="38">
        <v>0</v>
      </c>
      <c r="E206" s="38">
        <f t="shared" si="3"/>
        <v>1</v>
      </c>
      <c r="F206" s="39"/>
      <c r="G206" s="39"/>
    </row>
    <row r="207" s="23" customFormat="1" ht="23" customHeight="1" spans="1:7">
      <c r="A207" s="36">
        <v>202</v>
      </c>
      <c r="B207" s="37" t="s">
        <v>211</v>
      </c>
      <c r="C207" s="38">
        <v>2</v>
      </c>
      <c r="D207" s="38">
        <v>0</v>
      </c>
      <c r="E207" s="38">
        <f t="shared" si="3"/>
        <v>2</v>
      </c>
      <c r="F207" s="39"/>
      <c r="G207" s="39"/>
    </row>
    <row r="208" s="23" customFormat="1" ht="23" customHeight="1" spans="1:7">
      <c r="A208" s="36">
        <v>203</v>
      </c>
      <c r="B208" s="37" t="s">
        <v>212</v>
      </c>
      <c r="C208" s="38">
        <v>1.58</v>
      </c>
      <c r="D208" s="38">
        <v>0</v>
      </c>
      <c r="E208" s="38">
        <f t="shared" si="3"/>
        <v>1.58</v>
      </c>
      <c r="F208" s="39"/>
      <c r="G208" s="39"/>
    </row>
    <row r="209" s="23" customFormat="1" ht="23" customHeight="1" spans="1:7">
      <c r="A209" s="36">
        <v>204</v>
      </c>
      <c r="B209" s="37" t="s">
        <v>213</v>
      </c>
      <c r="C209" s="38">
        <v>6.58</v>
      </c>
      <c r="D209" s="38">
        <v>1.58</v>
      </c>
      <c r="E209" s="38">
        <f t="shared" si="3"/>
        <v>5</v>
      </c>
      <c r="F209" s="39"/>
      <c r="G209" s="39"/>
    </row>
    <row r="210" s="23" customFormat="1" ht="23" customHeight="1" spans="1:7">
      <c r="A210" s="36">
        <v>205</v>
      </c>
      <c r="B210" s="37" t="s">
        <v>214</v>
      </c>
      <c r="C210" s="38">
        <v>1</v>
      </c>
      <c r="D210" s="38">
        <v>0</v>
      </c>
      <c r="E210" s="38">
        <f t="shared" si="3"/>
        <v>1</v>
      </c>
      <c r="F210" s="39"/>
      <c r="G210" s="39"/>
    </row>
    <row r="211" s="23" customFormat="1" ht="23" customHeight="1" spans="1:7">
      <c r="A211" s="36">
        <v>206</v>
      </c>
      <c r="B211" s="37" t="s">
        <v>215</v>
      </c>
      <c r="C211" s="38">
        <v>4.17</v>
      </c>
      <c r="D211" s="38">
        <v>1</v>
      </c>
      <c r="E211" s="38">
        <f t="shared" si="3"/>
        <v>3.17</v>
      </c>
      <c r="F211" s="39"/>
      <c r="G211" s="39"/>
    </row>
    <row r="212" s="23" customFormat="1" ht="23" customHeight="1" spans="1:7">
      <c r="A212" s="36">
        <v>207</v>
      </c>
      <c r="B212" s="37" t="s">
        <v>216</v>
      </c>
      <c r="C212" s="38">
        <v>2</v>
      </c>
      <c r="D212" s="38">
        <v>1</v>
      </c>
      <c r="E212" s="38">
        <f t="shared" si="3"/>
        <v>1</v>
      </c>
      <c r="F212" s="39"/>
      <c r="G212" s="39"/>
    </row>
    <row r="213" s="23" customFormat="1" ht="23" customHeight="1" spans="1:7">
      <c r="A213" s="36">
        <v>208</v>
      </c>
      <c r="B213" s="37" t="s">
        <v>217</v>
      </c>
      <c r="C213" s="38">
        <v>0.67</v>
      </c>
      <c r="D213" s="38">
        <v>0</v>
      </c>
      <c r="E213" s="38">
        <f t="shared" si="3"/>
        <v>0.67</v>
      </c>
      <c r="F213" s="39"/>
      <c r="G213" s="39"/>
    </row>
    <row r="214" s="23" customFormat="1" ht="23" customHeight="1" spans="1:7">
      <c r="A214" s="36">
        <v>209</v>
      </c>
      <c r="B214" s="37" t="s">
        <v>218</v>
      </c>
      <c r="C214" s="38">
        <v>4</v>
      </c>
      <c r="D214" s="38">
        <v>2</v>
      </c>
      <c r="E214" s="38">
        <f t="shared" si="3"/>
        <v>2</v>
      </c>
      <c r="F214" s="39"/>
      <c r="G214" s="39"/>
    </row>
    <row r="215" s="23" customFormat="1" ht="23" customHeight="1" spans="1:7">
      <c r="A215" s="36">
        <v>210</v>
      </c>
      <c r="B215" s="37" t="s">
        <v>219</v>
      </c>
      <c r="C215" s="38">
        <v>2.67</v>
      </c>
      <c r="D215" s="38">
        <v>1.33</v>
      </c>
      <c r="E215" s="38">
        <f t="shared" si="3"/>
        <v>1.34</v>
      </c>
      <c r="F215" s="39"/>
      <c r="G215" s="39"/>
    </row>
    <row r="216" s="23" customFormat="1" ht="23" customHeight="1" spans="1:7">
      <c r="A216" s="36">
        <v>211</v>
      </c>
      <c r="B216" s="37" t="s">
        <v>220</v>
      </c>
      <c r="C216" s="38">
        <v>1.33</v>
      </c>
      <c r="D216" s="38">
        <v>0.67</v>
      </c>
      <c r="E216" s="38">
        <f t="shared" si="3"/>
        <v>0.66</v>
      </c>
      <c r="F216" s="39"/>
      <c r="G216" s="39"/>
    </row>
    <row r="217" s="23" customFormat="1" ht="23" customHeight="1" spans="1:7">
      <c r="A217" s="36">
        <v>212</v>
      </c>
      <c r="B217" s="37" t="s">
        <v>221</v>
      </c>
      <c r="C217" s="38">
        <v>4</v>
      </c>
      <c r="D217" s="38">
        <v>1</v>
      </c>
      <c r="E217" s="38">
        <f t="shared" si="3"/>
        <v>3</v>
      </c>
      <c r="F217" s="39"/>
      <c r="G217" s="39"/>
    </row>
    <row r="218" s="23" customFormat="1" ht="23" customHeight="1" spans="1:7">
      <c r="A218" s="36">
        <v>213</v>
      </c>
      <c r="B218" s="37" t="s">
        <v>222</v>
      </c>
      <c r="C218" s="38">
        <v>1</v>
      </c>
      <c r="D218" s="38">
        <v>0</v>
      </c>
      <c r="E218" s="38">
        <f t="shared" si="3"/>
        <v>1</v>
      </c>
      <c r="F218" s="39"/>
      <c r="G218" s="39"/>
    </row>
    <row r="219" s="23" customFormat="1" ht="23" customHeight="1" spans="1:7">
      <c r="A219" s="36">
        <v>214</v>
      </c>
      <c r="B219" s="37" t="s">
        <v>223</v>
      </c>
      <c r="C219" s="38">
        <v>12.75</v>
      </c>
      <c r="D219" s="38">
        <v>3</v>
      </c>
      <c r="E219" s="38">
        <f t="shared" si="3"/>
        <v>9.75</v>
      </c>
      <c r="F219" s="39"/>
      <c r="G219" s="39"/>
    </row>
    <row r="220" s="23" customFormat="1" ht="23" customHeight="1" spans="1:7">
      <c r="A220" s="36">
        <v>215</v>
      </c>
      <c r="B220" s="37" t="s">
        <v>224</v>
      </c>
      <c r="C220" s="38">
        <v>0.67</v>
      </c>
      <c r="D220" s="38">
        <v>0.33</v>
      </c>
      <c r="E220" s="38">
        <f t="shared" si="3"/>
        <v>0.34</v>
      </c>
      <c r="F220" s="39"/>
      <c r="G220" s="39"/>
    </row>
    <row r="221" s="23" customFormat="1" ht="23" customHeight="1" spans="1:7">
      <c r="A221" s="36">
        <v>216</v>
      </c>
      <c r="B221" s="37" t="s">
        <v>225</v>
      </c>
      <c r="C221" s="38">
        <v>1</v>
      </c>
      <c r="D221" s="38">
        <v>0</v>
      </c>
      <c r="E221" s="38">
        <f t="shared" si="3"/>
        <v>1</v>
      </c>
      <c r="F221" s="39"/>
      <c r="G221" s="39"/>
    </row>
    <row r="222" s="23" customFormat="1" ht="23" customHeight="1" spans="1:7">
      <c r="A222" s="36">
        <v>217</v>
      </c>
      <c r="B222" s="37" t="s">
        <v>226</v>
      </c>
      <c r="C222" s="38">
        <v>0.5</v>
      </c>
      <c r="D222" s="38">
        <v>0</v>
      </c>
      <c r="E222" s="38">
        <f t="shared" si="3"/>
        <v>0.5</v>
      </c>
      <c r="F222" s="39"/>
      <c r="G222" s="39"/>
    </row>
    <row r="223" s="23" customFormat="1" ht="23" customHeight="1" spans="1:7">
      <c r="A223" s="36">
        <v>218</v>
      </c>
      <c r="B223" s="37" t="s">
        <v>227</v>
      </c>
      <c r="C223" s="38">
        <v>0.83</v>
      </c>
      <c r="D223" s="38">
        <v>0</v>
      </c>
      <c r="E223" s="38">
        <f t="shared" si="3"/>
        <v>0.83</v>
      </c>
      <c r="F223" s="39"/>
      <c r="G223" s="39"/>
    </row>
    <row r="224" s="23" customFormat="1" ht="23" customHeight="1" spans="1:7">
      <c r="A224" s="36">
        <v>219</v>
      </c>
      <c r="B224" s="37" t="s">
        <v>228</v>
      </c>
      <c r="C224" s="38">
        <v>1</v>
      </c>
      <c r="D224" s="38">
        <v>0</v>
      </c>
      <c r="E224" s="38">
        <f t="shared" si="3"/>
        <v>1</v>
      </c>
      <c r="F224" s="39"/>
      <c r="G224" s="39"/>
    </row>
    <row r="225" s="23" customFormat="1" ht="23" customHeight="1" spans="1:7">
      <c r="A225" s="36">
        <v>220</v>
      </c>
      <c r="B225" s="37" t="s">
        <v>229</v>
      </c>
      <c r="C225" s="38">
        <v>5</v>
      </c>
      <c r="D225" s="38">
        <v>0</v>
      </c>
      <c r="E225" s="38">
        <f t="shared" si="3"/>
        <v>5</v>
      </c>
      <c r="F225" s="39"/>
      <c r="G225" s="39"/>
    </row>
    <row r="226" s="23" customFormat="1" ht="23" customHeight="1" spans="1:7">
      <c r="A226" s="36">
        <v>221</v>
      </c>
      <c r="B226" s="37" t="s">
        <v>230</v>
      </c>
      <c r="C226" s="38">
        <v>1.17</v>
      </c>
      <c r="D226" s="38">
        <v>0.58</v>
      </c>
      <c r="E226" s="38">
        <f t="shared" si="3"/>
        <v>0.59</v>
      </c>
      <c r="F226" s="39"/>
      <c r="G226" s="39"/>
    </row>
    <row r="227" s="23" customFormat="1" ht="23" customHeight="1" spans="1:7">
      <c r="A227" s="36">
        <v>222</v>
      </c>
      <c r="B227" s="37" t="s">
        <v>231</v>
      </c>
      <c r="C227" s="38">
        <v>1</v>
      </c>
      <c r="D227" s="38">
        <v>0</v>
      </c>
      <c r="E227" s="38">
        <f t="shared" si="3"/>
        <v>1</v>
      </c>
      <c r="F227" s="39"/>
      <c r="G227" s="39"/>
    </row>
    <row r="228" s="23" customFormat="1" ht="23" customHeight="1" spans="1:7">
      <c r="A228" s="36">
        <v>223</v>
      </c>
      <c r="B228" s="37" t="s">
        <v>232</v>
      </c>
      <c r="C228" s="38">
        <v>0.33</v>
      </c>
      <c r="D228" s="38">
        <v>0</v>
      </c>
      <c r="E228" s="38">
        <f t="shared" si="3"/>
        <v>0.33</v>
      </c>
      <c r="F228" s="39"/>
      <c r="G228" s="39"/>
    </row>
    <row r="229" s="23" customFormat="1" ht="23" customHeight="1" spans="1:7">
      <c r="A229" s="36">
        <v>224</v>
      </c>
      <c r="B229" s="37" t="s">
        <v>233</v>
      </c>
      <c r="C229" s="38">
        <v>1</v>
      </c>
      <c r="D229" s="38">
        <v>0</v>
      </c>
      <c r="E229" s="38">
        <f t="shared" si="3"/>
        <v>1</v>
      </c>
      <c r="F229" s="39"/>
      <c r="G229" s="39"/>
    </row>
    <row r="230" s="23" customFormat="1" ht="23" customHeight="1" spans="1:7">
      <c r="A230" s="36">
        <v>225</v>
      </c>
      <c r="B230" s="37" t="s">
        <v>234</v>
      </c>
      <c r="C230" s="38">
        <v>1</v>
      </c>
      <c r="D230" s="38">
        <v>0</v>
      </c>
      <c r="E230" s="38">
        <f t="shared" si="3"/>
        <v>1</v>
      </c>
      <c r="F230" s="39"/>
      <c r="G230" s="39"/>
    </row>
    <row r="231" ht="23" customHeight="1" spans="1:7">
      <c r="A231" s="36">
        <v>226</v>
      </c>
      <c r="B231" s="37" t="s">
        <v>235</v>
      </c>
      <c r="C231" s="38">
        <v>3</v>
      </c>
      <c r="D231" s="38">
        <v>1</v>
      </c>
      <c r="E231" s="38">
        <f t="shared" si="3"/>
        <v>2</v>
      </c>
      <c r="F231" s="39"/>
      <c r="G231" s="39"/>
    </row>
    <row r="232" ht="23" customHeight="1" spans="1:7">
      <c r="A232" s="36">
        <v>227</v>
      </c>
      <c r="B232" s="37" t="s">
        <v>236</v>
      </c>
      <c r="C232" s="38">
        <v>2</v>
      </c>
      <c r="D232" s="38">
        <v>0</v>
      </c>
      <c r="E232" s="38">
        <f t="shared" si="3"/>
        <v>2</v>
      </c>
      <c r="F232" s="39"/>
      <c r="G232" s="39"/>
    </row>
    <row r="233" ht="23" customHeight="1" spans="1:7">
      <c r="A233" s="36">
        <v>228</v>
      </c>
      <c r="B233" s="37" t="s">
        <v>237</v>
      </c>
      <c r="C233" s="38">
        <v>1.5</v>
      </c>
      <c r="D233" s="38">
        <v>0.33</v>
      </c>
      <c r="E233" s="38">
        <f t="shared" si="3"/>
        <v>1.17</v>
      </c>
      <c r="F233" s="39"/>
      <c r="G233" s="39"/>
    </row>
    <row r="234" ht="23" customHeight="1" spans="1:7">
      <c r="A234" s="36">
        <v>229</v>
      </c>
      <c r="B234" s="37" t="s">
        <v>238</v>
      </c>
      <c r="C234" s="38">
        <v>1</v>
      </c>
      <c r="D234" s="38">
        <v>0</v>
      </c>
      <c r="E234" s="38">
        <f t="shared" si="3"/>
        <v>1</v>
      </c>
      <c r="F234" s="39"/>
      <c r="G234" s="39"/>
    </row>
    <row r="235" ht="23" customHeight="1" spans="1:7">
      <c r="A235" s="36">
        <v>230</v>
      </c>
      <c r="B235" s="44" t="s">
        <v>239</v>
      </c>
      <c r="C235" s="42">
        <v>0.42</v>
      </c>
      <c r="D235" s="42">
        <v>0</v>
      </c>
      <c r="E235" s="38">
        <f t="shared" si="3"/>
        <v>0.42</v>
      </c>
      <c r="F235" s="43"/>
      <c r="G235" s="43"/>
    </row>
    <row r="236" ht="23" customHeight="1" spans="1:7">
      <c r="A236" s="36">
        <v>231</v>
      </c>
      <c r="B236" s="40" t="s">
        <v>240</v>
      </c>
      <c r="C236" s="42">
        <v>1</v>
      </c>
      <c r="D236" s="42">
        <v>0</v>
      </c>
      <c r="E236" s="38">
        <f t="shared" si="3"/>
        <v>1</v>
      </c>
      <c r="F236" s="43"/>
      <c r="G236" s="43"/>
    </row>
    <row r="237" ht="23" customHeight="1" spans="1:7">
      <c r="A237" s="36">
        <v>232</v>
      </c>
      <c r="B237" s="37" t="s">
        <v>241</v>
      </c>
      <c r="C237" s="38">
        <v>1</v>
      </c>
      <c r="D237" s="38">
        <v>0</v>
      </c>
      <c r="E237" s="38">
        <f t="shared" si="3"/>
        <v>1</v>
      </c>
      <c r="F237" s="39"/>
      <c r="G237" s="39"/>
    </row>
    <row r="238" ht="23" customHeight="1" spans="1:7">
      <c r="A238" s="36">
        <v>233</v>
      </c>
      <c r="B238" s="37" t="s">
        <v>242</v>
      </c>
      <c r="C238" s="38">
        <v>1</v>
      </c>
      <c r="D238" s="38">
        <v>0</v>
      </c>
      <c r="E238" s="38">
        <f t="shared" si="3"/>
        <v>1</v>
      </c>
      <c r="F238" s="39"/>
      <c r="G238" s="39"/>
    </row>
    <row r="239" ht="23" customHeight="1" spans="1:7">
      <c r="A239" s="36">
        <v>234</v>
      </c>
      <c r="B239" s="37" t="s">
        <v>243</v>
      </c>
      <c r="C239" s="38">
        <v>2</v>
      </c>
      <c r="D239" s="38">
        <v>1</v>
      </c>
      <c r="E239" s="38">
        <f t="shared" si="3"/>
        <v>1</v>
      </c>
      <c r="F239" s="39"/>
      <c r="G239" s="39"/>
    </row>
    <row r="240" ht="23" customHeight="1" spans="1:7">
      <c r="A240" s="36">
        <v>235</v>
      </c>
      <c r="B240" s="37" t="s">
        <v>244</v>
      </c>
      <c r="C240" s="38">
        <v>1</v>
      </c>
      <c r="D240" s="38">
        <v>0</v>
      </c>
      <c r="E240" s="38">
        <f t="shared" si="3"/>
        <v>1</v>
      </c>
      <c r="F240" s="39"/>
      <c r="G240" s="39"/>
    </row>
    <row r="241" ht="23" customHeight="1" spans="1:7">
      <c r="A241" s="36">
        <v>236</v>
      </c>
      <c r="B241" s="37" t="s">
        <v>245</v>
      </c>
      <c r="C241" s="38">
        <v>1</v>
      </c>
      <c r="D241" s="38">
        <v>0</v>
      </c>
      <c r="E241" s="38">
        <f t="shared" si="3"/>
        <v>1</v>
      </c>
      <c r="F241" s="39"/>
      <c r="G241" s="39"/>
    </row>
    <row r="242" ht="23" customHeight="1" spans="1:7">
      <c r="A242" s="36">
        <v>237</v>
      </c>
      <c r="B242" s="37" t="s">
        <v>246</v>
      </c>
      <c r="C242" s="38">
        <v>2</v>
      </c>
      <c r="D242" s="38">
        <v>1</v>
      </c>
      <c r="E242" s="38">
        <f t="shared" si="3"/>
        <v>1</v>
      </c>
      <c r="F242" s="39"/>
      <c r="G242" s="39"/>
    </row>
    <row r="243" ht="23" customHeight="1" spans="1:7">
      <c r="A243" s="36">
        <v>238</v>
      </c>
      <c r="B243" s="37" t="s">
        <v>247</v>
      </c>
      <c r="C243" s="38">
        <v>9</v>
      </c>
      <c r="D243" s="38">
        <v>4</v>
      </c>
      <c r="E243" s="38">
        <f t="shared" si="3"/>
        <v>5</v>
      </c>
      <c r="F243" s="39"/>
      <c r="G243" s="39"/>
    </row>
    <row r="244" ht="23" customHeight="1" spans="1:7">
      <c r="A244" s="36">
        <v>239</v>
      </c>
      <c r="B244" s="37" t="s">
        <v>248</v>
      </c>
      <c r="C244" s="38">
        <v>1</v>
      </c>
      <c r="D244" s="38">
        <v>0</v>
      </c>
      <c r="E244" s="38">
        <f t="shared" si="3"/>
        <v>1</v>
      </c>
      <c r="F244" s="39"/>
      <c r="G244" s="39"/>
    </row>
    <row r="245" ht="23" customHeight="1" spans="1:7">
      <c r="A245" s="36">
        <v>240</v>
      </c>
      <c r="B245" s="37" t="s">
        <v>249</v>
      </c>
      <c r="C245" s="38">
        <v>1</v>
      </c>
      <c r="D245" s="38">
        <v>0</v>
      </c>
      <c r="E245" s="38">
        <f t="shared" si="3"/>
        <v>1</v>
      </c>
      <c r="F245" s="39"/>
      <c r="G245" s="39"/>
    </row>
    <row r="246" ht="23" customHeight="1" spans="1:7">
      <c r="A246" s="36">
        <v>241</v>
      </c>
      <c r="B246" s="37" t="s">
        <v>250</v>
      </c>
      <c r="C246" s="38">
        <v>2</v>
      </c>
      <c r="D246" s="38">
        <v>1</v>
      </c>
      <c r="E246" s="38">
        <f t="shared" si="3"/>
        <v>1</v>
      </c>
      <c r="F246" s="39"/>
      <c r="G246" s="39"/>
    </row>
    <row r="247" ht="23" customHeight="1" spans="1:7">
      <c r="A247" s="36">
        <v>242</v>
      </c>
      <c r="B247" s="37" t="s">
        <v>251</v>
      </c>
      <c r="C247" s="38">
        <v>1</v>
      </c>
      <c r="D247" s="38">
        <v>0</v>
      </c>
      <c r="E247" s="38">
        <f t="shared" si="3"/>
        <v>1</v>
      </c>
      <c r="F247" s="39"/>
      <c r="G247" s="39"/>
    </row>
    <row r="248" ht="23" customHeight="1" spans="1:7">
      <c r="A248" s="36">
        <v>243</v>
      </c>
      <c r="B248" s="37" t="s">
        <v>252</v>
      </c>
      <c r="C248" s="38">
        <v>2</v>
      </c>
      <c r="D248" s="38">
        <v>0</v>
      </c>
      <c r="E248" s="38">
        <f t="shared" si="3"/>
        <v>2</v>
      </c>
      <c r="F248" s="39"/>
      <c r="G248" s="39"/>
    </row>
    <row r="249" ht="23" customHeight="1" spans="1:7">
      <c r="A249" s="36">
        <v>244</v>
      </c>
      <c r="B249" s="37" t="s">
        <v>253</v>
      </c>
      <c r="C249" s="38">
        <v>1</v>
      </c>
      <c r="D249" s="38">
        <v>0</v>
      </c>
      <c r="E249" s="38">
        <f t="shared" si="3"/>
        <v>1</v>
      </c>
      <c r="F249" s="39"/>
      <c r="G249" s="39"/>
    </row>
    <row r="250" ht="23" customHeight="1" spans="1:7">
      <c r="A250" s="36">
        <v>245</v>
      </c>
      <c r="B250" s="37" t="s">
        <v>254</v>
      </c>
      <c r="C250" s="38">
        <v>1</v>
      </c>
      <c r="D250" s="38">
        <v>0</v>
      </c>
      <c r="E250" s="38">
        <f t="shared" si="3"/>
        <v>1</v>
      </c>
      <c r="F250" s="39"/>
      <c r="G250" s="39"/>
    </row>
    <row r="251" ht="23" customHeight="1" spans="1:7">
      <c r="A251" s="36">
        <v>246</v>
      </c>
      <c r="B251" s="37" t="s">
        <v>255</v>
      </c>
      <c r="C251" s="38">
        <v>4</v>
      </c>
      <c r="D251" s="38">
        <v>2</v>
      </c>
      <c r="E251" s="38">
        <f t="shared" si="3"/>
        <v>2</v>
      </c>
      <c r="F251" s="39"/>
      <c r="G251" s="39"/>
    </row>
    <row r="252" ht="23" customHeight="1" spans="1:7">
      <c r="A252" s="36">
        <v>247</v>
      </c>
      <c r="B252" s="37" t="s">
        <v>256</v>
      </c>
      <c r="C252" s="38">
        <v>2.33</v>
      </c>
      <c r="D252" s="38">
        <v>0</v>
      </c>
      <c r="E252" s="38">
        <f t="shared" si="3"/>
        <v>2.33</v>
      </c>
      <c r="F252" s="39"/>
      <c r="G252" s="39"/>
    </row>
    <row r="253" ht="23" customHeight="1" spans="1:7">
      <c r="A253" s="36">
        <v>248</v>
      </c>
      <c r="B253" s="37" t="s">
        <v>257</v>
      </c>
      <c r="C253" s="38">
        <v>1</v>
      </c>
      <c r="D253" s="38">
        <v>0</v>
      </c>
      <c r="E253" s="38">
        <f t="shared" si="3"/>
        <v>1</v>
      </c>
      <c r="F253" s="39"/>
      <c r="G253" s="39"/>
    </row>
    <row r="254" ht="23" customHeight="1" spans="1:7">
      <c r="A254" s="36">
        <v>249</v>
      </c>
      <c r="B254" s="37" t="s">
        <v>258</v>
      </c>
      <c r="C254" s="38">
        <v>1</v>
      </c>
      <c r="D254" s="38">
        <v>0</v>
      </c>
      <c r="E254" s="38">
        <f t="shared" si="3"/>
        <v>1</v>
      </c>
      <c r="F254" s="39"/>
      <c r="G254" s="39"/>
    </row>
    <row r="255" ht="23" customHeight="1" spans="1:7">
      <c r="A255" s="36">
        <v>250</v>
      </c>
      <c r="B255" s="37" t="s">
        <v>259</v>
      </c>
      <c r="C255" s="38">
        <v>1</v>
      </c>
      <c r="D255" s="38">
        <v>0</v>
      </c>
      <c r="E255" s="38">
        <f t="shared" si="3"/>
        <v>1</v>
      </c>
      <c r="F255" s="39"/>
      <c r="G255" s="39"/>
    </row>
    <row r="256" ht="23" customHeight="1" spans="1:7">
      <c r="A256" s="36">
        <v>251</v>
      </c>
      <c r="B256" s="37" t="s">
        <v>260</v>
      </c>
      <c r="C256" s="38">
        <v>2</v>
      </c>
      <c r="D256" s="38">
        <v>0</v>
      </c>
      <c r="E256" s="38">
        <f t="shared" si="3"/>
        <v>2</v>
      </c>
      <c r="F256" s="39"/>
      <c r="G256" s="39"/>
    </row>
    <row r="257" ht="23" customHeight="1" spans="1:7">
      <c r="A257" s="36">
        <v>252</v>
      </c>
      <c r="B257" s="37" t="s">
        <v>261</v>
      </c>
      <c r="C257" s="38">
        <v>3</v>
      </c>
      <c r="D257" s="38">
        <v>1</v>
      </c>
      <c r="E257" s="38">
        <f t="shared" si="3"/>
        <v>2</v>
      </c>
      <c r="F257" s="39"/>
      <c r="G257" s="39"/>
    </row>
    <row r="258" ht="23" customHeight="1" spans="1:7">
      <c r="A258" s="36">
        <v>253</v>
      </c>
      <c r="B258" s="37" t="s">
        <v>262</v>
      </c>
      <c r="C258" s="38">
        <v>1</v>
      </c>
      <c r="D258" s="38">
        <v>0</v>
      </c>
      <c r="E258" s="38">
        <f t="shared" si="3"/>
        <v>1</v>
      </c>
      <c r="F258" s="39"/>
      <c r="G258" s="39"/>
    </row>
    <row r="259" ht="23" customHeight="1" spans="1:7">
      <c r="A259" s="36">
        <v>254</v>
      </c>
      <c r="B259" s="37" t="s">
        <v>263</v>
      </c>
      <c r="C259" s="38">
        <v>1</v>
      </c>
      <c r="D259" s="38">
        <v>0</v>
      </c>
      <c r="E259" s="38">
        <f t="shared" ref="E259:E271" si="4">C259-D259</f>
        <v>1</v>
      </c>
      <c r="F259" s="39"/>
      <c r="G259" s="39"/>
    </row>
    <row r="260" ht="23" customHeight="1" spans="1:7">
      <c r="A260" s="36">
        <v>255</v>
      </c>
      <c r="B260" s="37" t="s">
        <v>264</v>
      </c>
      <c r="C260" s="38">
        <v>4</v>
      </c>
      <c r="D260" s="38">
        <v>1</v>
      </c>
      <c r="E260" s="38">
        <f t="shared" si="4"/>
        <v>3</v>
      </c>
      <c r="F260" s="39"/>
      <c r="G260" s="39"/>
    </row>
    <row r="261" ht="23" customHeight="1" spans="1:7">
      <c r="A261" s="36">
        <v>256</v>
      </c>
      <c r="B261" s="37" t="s">
        <v>265</v>
      </c>
      <c r="C261" s="38">
        <v>0.67</v>
      </c>
      <c r="D261" s="38">
        <v>0</v>
      </c>
      <c r="E261" s="38">
        <f t="shared" si="4"/>
        <v>0.67</v>
      </c>
      <c r="F261" s="39"/>
      <c r="G261" s="39"/>
    </row>
    <row r="262" ht="23" customHeight="1" spans="1:7">
      <c r="A262" s="36">
        <v>257</v>
      </c>
      <c r="B262" s="37" t="s">
        <v>266</v>
      </c>
      <c r="C262" s="38">
        <v>2</v>
      </c>
      <c r="D262" s="38">
        <v>0</v>
      </c>
      <c r="E262" s="38">
        <f t="shared" si="4"/>
        <v>2</v>
      </c>
      <c r="F262" s="39"/>
      <c r="G262" s="39"/>
    </row>
    <row r="263" ht="23" customHeight="1" spans="1:7">
      <c r="A263" s="36">
        <v>258</v>
      </c>
      <c r="B263" s="37" t="s">
        <v>267</v>
      </c>
      <c r="C263" s="38">
        <v>1</v>
      </c>
      <c r="D263" s="38">
        <v>0</v>
      </c>
      <c r="E263" s="38">
        <f t="shared" si="4"/>
        <v>1</v>
      </c>
      <c r="F263" s="39"/>
      <c r="G263" s="39"/>
    </row>
    <row r="264" ht="23" customHeight="1" spans="1:7">
      <c r="A264" s="36">
        <v>259</v>
      </c>
      <c r="B264" s="37" t="s">
        <v>268</v>
      </c>
      <c r="C264" s="38">
        <v>3</v>
      </c>
      <c r="D264" s="38">
        <v>0</v>
      </c>
      <c r="E264" s="38">
        <f t="shared" si="4"/>
        <v>3</v>
      </c>
      <c r="F264" s="39"/>
      <c r="G264" s="39"/>
    </row>
    <row r="265" ht="23" customHeight="1" spans="1:7">
      <c r="A265" s="36">
        <v>260</v>
      </c>
      <c r="B265" s="37" t="s">
        <v>269</v>
      </c>
      <c r="C265" s="38">
        <v>1</v>
      </c>
      <c r="D265" s="38">
        <v>0</v>
      </c>
      <c r="E265" s="38">
        <f t="shared" si="4"/>
        <v>1</v>
      </c>
      <c r="F265" s="39"/>
      <c r="G265" s="39"/>
    </row>
    <row r="266" ht="23" customHeight="1" spans="1:7">
      <c r="A266" s="36">
        <v>261</v>
      </c>
      <c r="B266" s="37" t="s">
        <v>270</v>
      </c>
      <c r="C266" s="38">
        <v>1</v>
      </c>
      <c r="D266" s="38">
        <v>0</v>
      </c>
      <c r="E266" s="38">
        <f t="shared" si="4"/>
        <v>1</v>
      </c>
      <c r="F266" s="39"/>
      <c r="G266" s="39"/>
    </row>
    <row r="267" ht="23" customHeight="1" spans="1:7">
      <c r="A267" s="36">
        <v>262</v>
      </c>
      <c r="B267" s="37" t="s">
        <v>271</v>
      </c>
      <c r="C267" s="38">
        <v>0.67</v>
      </c>
      <c r="D267" s="38">
        <v>0</v>
      </c>
      <c r="E267" s="38">
        <f t="shared" si="4"/>
        <v>0.67</v>
      </c>
      <c r="F267" s="39"/>
      <c r="G267" s="39"/>
    </row>
    <row r="268" ht="23" customHeight="1" spans="1:7">
      <c r="A268" s="36">
        <v>263</v>
      </c>
      <c r="B268" s="37" t="s">
        <v>272</v>
      </c>
      <c r="C268" s="38">
        <v>1</v>
      </c>
      <c r="D268" s="38">
        <v>0</v>
      </c>
      <c r="E268" s="38">
        <f t="shared" si="4"/>
        <v>1</v>
      </c>
      <c r="F268" s="39"/>
      <c r="G268" s="39"/>
    </row>
    <row r="269" ht="23" customHeight="1" spans="1:7">
      <c r="A269" s="36">
        <v>264</v>
      </c>
      <c r="B269" s="37" t="s">
        <v>273</v>
      </c>
      <c r="C269" s="38">
        <v>1</v>
      </c>
      <c r="D269" s="38">
        <v>0</v>
      </c>
      <c r="E269" s="38">
        <f t="shared" si="4"/>
        <v>1</v>
      </c>
      <c r="F269" s="39"/>
      <c r="G269" s="39"/>
    </row>
    <row r="270" ht="23" customHeight="1" spans="1:7">
      <c r="A270" s="36">
        <v>265</v>
      </c>
      <c r="B270" s="37" t="s">
        <v>274</v>
      </c>
      <c r="C270" s="38">
        <v>0.17</v>
      </c>
      <c r="D270" s="38">
        <v>0</v>
      </c>
      <c r="E270" s="38">
        <f t="shared" si="4"/>
        <v>0.17</v>
      </c>
      <c r="F270" s="39"/>
      <c r="G270" s="39"/>
    </row>
    <row r="271" ht="23" customHeight="1" spans="1:7">
      <c r="A271" s="43"/>
      <c r="B271" s="47" t="s">
        <v>275</v>
      </c>
      <c r="C271" s="43">
        <f>SUM(C6:C270)</f>
        <v>1022.76</v>
      </c>
      <c r="D271" s="43">
        <f>SUM(D6:D270)</f>
        <v>238.91</v>
      </c>
      <c r="E271" s="43">
        <f>SUM(E6:E270)</f>
        <v>783.85</v>
      </c>
      <c r="F271" s="43"/>
      <c r="G271" s="43">
        <f>SUM(G6:G270)</f>
        <v>82</v>
      </c>
    </row>
  </sheetData>
  <mergeCells count="9">
    <mergeCell ref="A1:B1"/>
    <mergeCell ref="A2:G2"/>
    <mergeCell ref="A3:G3"/>
    <mergeCell ref="C4:D4"/>
    <mergeCell ref="A4:A5"/>
    <mergeCell ref="B4:B5"/>
    <mergeCell ref="E4:E5"/>
    <mergeCell ref="F4:F5"/>
    <mergeCell ref="G4:G5"/>
  </mergeCells>
  <conditionalFormatting sqref="A1">
    <cfRule type="duplicateValues" dxfId="0" priority="1"/>
  </conditionalFormatting>
  <conditionalFormatting sqref="B6:B270">
    <cfRule type="duplicateValues" dxfId="0" priority="2"/>
  </conditionalFormatting>
  <pageMargins left="0.590277777777778" right="0.196527777777778" top="0.747916666666667" bottom="0.747916666666667" header="0.314583333333333" footer="0.314583333333333"/>
  <pageSetup paperSize="9" fitToWidth="2" fitToHeight="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7" workbookViewId="0">
      <selection activeCell="A1" sqref="A1:I20"/>
    </sheetView>
  </sheetViews>
  <sheetFormatPr defaultColWidth="9" defaultRowHeight="13.5"/>
  <cols>
    <col min="1" max="1" width="3.75" customWidth="1"/>
    <col min="2" max="2" width="29" customWidth="1"/>
    <col min="3" max="3" width="5.625" customWidth="1"/>
    <col min="4" max="4" width="8.625" customWidth="1"/>
    <col min="5" max="5" width="7" customWidth="1"/>
    <col min="6" max="6" width="11.25" customWidth="1"/>
    <col min="7" max="8" width="7.25" customWidth="1"/>
  </cols>
  <sheetData>
    <row r="1" ht="19" customHeight="1" spans="1:9">
      <c r="A1" s="1" t="s">
        <v>276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277</v>
      </c>
      <c r="B2" s="4"/>
      <c r="C2" s="4"/>
      <c r="D2" s="4"/>
      <c r="E2" s="4"/>
      <c r="F2" s="4"/>
      <c r="G2" s="4"/>
      <c r="H2" s="4"/>
      <c r="I2" s="4"/>
    </row>
    <row r="3" ht="45" customHeight="1" spans="1:9">
      <c r="A3" s="4"/>
      <c r="B3" s="4"/>
      <c r="C3" s="4"/>
      <c r="D3" s="4"/>
      <c r="E3" s="4"/>
      <c r="F3" s="4"/>
      <c r="G3" s="4"/>
      <c r="H3" s="4"/>
      <c r="I3" s="4"/>
    </row>
    <row r="4" ht="59" customHeight="1" spans="1:9">
      <c r="A4" s="5" t="s">
        <v>2</v>
      </c>
      <c r="B4" s="6" t="s">
        <v>3</v>
      </c>
      <c r="C4" s="6" t="s">
        <v>278</v>
      </c>
      <c r="D4" s="7" t="s">
        <v>279</v>
      </c>
      <c r="E4" s="8" t="s">
        <v>280</v>
      </c>
      <c r="F4" s="9"/>
      <c r="G4" s="5" t="s">
        <v>281</v>
      </c>
      <c r="H4" s="10" t="s">
        <v>282</v>
      </c>
      <c r="I4" s="19" t="s">
        <v>283</v>
      </c>
    </row>
    <row r="5" ht="108" customHeight="1" spans="1:9">
      <c r="A5" s="11"/>
      <c r="B5" s="12"/>
      <c r="C5" s="12"/>
      <c r="D5" s="7"/>
      <c r="E5" s="13"/>
      <c r="F5" s="14" t="s">
        <v>284</v>
      </c>
      <c r="G5" s="15"/>
      <c r="H5" s="16"/>
      <c r="I5" s="20"/>
    </row>
    <row r="6" ht="33" customHeight="1" spans="1:9">
      <c r="A6" s="17">
        <v>1</v>
      </c>
      <c r="B6" s="18" t="s">
        <v>14</v>
      </c>
      <c r="C6" s="17">
        <v>252</v>
      </c>
      <c r="D6" s="17">
        <f t="shared" ref="D6:D11" si="0">C6*0.015</f>
        <v>3.78</v>
      </c>
      <c r="E6" s="17">
        <v>10</v>
      </c>
      <c r="F6" s="17">
        <v>4</v>
      </c>
      <c r="G6" s="17">
        <v>6</v>
      </c>
      <c r="H6" s="17">
        <v>2</v>
      </c>
      <c r="I6" s="21">
        <f t="shared" ref="I6:I20" si="1">H6*9300</f>
        <v>18600</v>
      </c>
    </row>
    <row r="7" ht="33" customHeight="1" spans="1:9">
      <c r="A7" s="17">
        <v>2</v>
      </c>
      <c r="B7" s="18" t="s">
        <v>19</v>
      </c>
      <c r="C7" s="17">
        <v>112</v>
      </c>
      <c r="D7" s="17">
        <f t="shared" si="0"/>
        <v>1.68</v>
      </c>
      <c r="E7" s="17">
        <v>4</v>
      </c>
      <c r="F7" s="17">
        <v>1</v>
      </c>
      <c r="G7" s="17">
        <v>3</v>
      </c>
      <c r="H7" s="17">
        <v>1</v>
      </c>
      <c r="I7" s="21">
        <f t="shared" si="1"/>
        <v>9300</v>
      </c>
    </row>
    <row r="8" ht="33" customHeight="1" spans="1:9">
      <c r="A8" s="17">
        <v>3</v>
      </c>
      <c r="B8" s="18" t="s">
        <v>28</v>
      </c>
      <c r="C8" s="17">
        <v>65</v>
      </c>
      <c r="D8" s="17">
        <f t="shared" si="0"/>
        <v>0.975</v>
      </c>
      <c r="E8" s="17">
        <v>5</v>
      </c>
      <c r="F8" s="17">
        <v>1</v>
      </c>
      <c r="G8" s="17">
        <v>4</v>
      </c>
      <c r="H8" s="17">
        <v>3</v>
      </c>
      <c r="I8" s="21">
        <f t="shared" si="1"/>
        <v>27900</v>
      </c>
    </row>
    <row r="9" ht="33" customHeight="1" spans="1:9">
      <c r="A9" s="17">
        <v>4</v>
      </c>
      <c r="B9" s="18" t="s">
        <v>58</v>
      </c>
      <c r="C9" s="17">
        <v>207</v>
      </c>
      <c r="D9" s="17">
        <f t="shared" si="0"/>
        <v>3.105</v>
      </c>
      <c r="E9" s="17">
        <v>13</v>
      </c>
      <c r="F9" s="17">
        <v>5</v>
      </c>
      <c r="G9" s="17">
        <v>8</v>
      </c>
      <c r="H9" s="17">
        <v>4</v>
      </c>
      <c r="I9" s="21">
        <f t="shared" si="1"/>
        <v>37200</v>
      </c>
    </row>
    <row r="10" ht="33" customHeight="1" spans="1:9">
      <c r="A10" s="17">
        <v>5</v>
      </c>
      <c r="B10" s="18" t="s">
        <v>65</v>
      </c>
      <c r="C10" s="17">
        <v>168</v>
      </c>
      <c r="D10" s="17">
        <f t="shared" si="0"/>
        <v>2.52</v>
      </c>
      <c r="E10" s="17">
        <v>6</v>
      </c>
      <c r="F10" s="17">
        <v>1</v>
      </c>
      <c r="G10" s="17">
        <v>5</v>
      </c>
      <c r="H10" s="17">
        <v>2</v>
      </c>
      <c r="I10" s="21">
        <f t="shared" si="1"/>
        <v>18600</v>
      </c>
    </row>
    <row r="11" ht="33" customHeight="1" spans="1:9">
      <c r="A11" s="17">
        <v>6</v>
      </c>
      <c r="B11" s="18" t="s">
        <v>67</v>
      </c>
      <c r="C11" s="17">
        <v>83</v>
      </c>
      <c r="D11" s="17">
        <f t="shared" si="0"/>
        <v>1.245</v>
      </c>
      <c r="E11" s="17">
        <v>6.33</v>
      </c>
      <c r="F11" s="17">
        <v>2</v>
      </c>
      <c r="G11" s="17">
        <v>4.33</v>
      </c>
      <c r="H11" s="17">
        <v>2</v>
      </c>
      <c r="I11" s="21">
        <f t="shared" si="1"/>
        <v>18600</v>
      </c>
    </row>
    <row r="12" ht="33" customHeight="1" spans="1:9">
      <c r="A12" s="17">
        <v>7</v>
      </c>
      <c r="B12" s="18" t="s">
        <v>285</v>
      </c>
      <c r="C12" s="17">
        <v>94</v>
      </c>
      <c r="D12" s="17">
        <v>1.62</v>
      </c>
      <c r="E12" s="17">
        <v>5</v>
      </c>
      <c r="F12" s="17">
        <v>2</v>
      </c>
      <c r="G12" s="17">
        <v>3</v>
      </c>
      <c r="H12" s="17">
        <v>1</v>
      </c>
      <c r="I12" s="21">
        <f t="shared" si="1"/>
        <v>9300</v>
      </c>
    </row>
    <row r="13" ht="33" customHeight="1" spans="1:9">
      <c r="A13" s="17">
        <v>8</v>
      </c>
      <c r="B13" s="18" t="s">
        <v>77</v>
      </c>
      <c r="C13" s="17">
        <v>249</v>
      </c>
      <c r="D13" s="17">
        <f t="shared" ref="D13:D19" si="2">C13*0.015</f>
        <v>3.735</v>
      </c>
      <c r="E13" s="17">
        <v>5.92</v>
      </c>
      <c r="F13" s="17">
        <v>0</v>
      </c>
      <c r="G13" s="17">
        <v>5.92</v>
      </c>
      <c r="H13" s="17">
        <v>1</v>
      </c>
      <c r="I13" s="21">
        <f t="shared" si="1"/>
        <v>9300</v>
      </c>
    </row>
    <row r="14" ht="33" customHeight="1" spans="1:9">
      <c r="A14" s="17">
        <v>9</v>
      </c>
      <c r="B14" s="18" t="s">
        <v>38</v>
      </c>
      <c r="C14" s="17">
        <v>66</v>
      </c>
      <c r="D14" s="17">
        <f t="shared" si="2"/>
        <v>0.99</v>
      </c>
      <c r="E14" s="17">
        <v>2</v>
      </c>
      <c r="F14" s="17">
        <v>0</v>
      </c>
      <c r="G14" s="17">
        <v>2</v>
      </c>
      <c r="H14" s="17">
        <v>1</v>
      </c>
      <c r="I14" s="21">
        <f t="shared" si="1"/>
        <v>9300</v>
      </c>
    </row>
    <row r="15" ht="33" customHeight="1" spans="1:9">
      <c r="A15" s="17">
        <v>10</v>
      </c>
      <c r="B15" s="18" t="s">
        <v>87</v>
      </c>
      <c r="C15" s="17">
        <v>16</v>
      </c>
      <c r="D15" s="17">
        <f t="shared" si="2"/>
        <v>0.24</v>
      </c>
      <c r="E15" s="17">
        <v>2</v>
      </c>
      <c r="F15" s="17">
        <v>0</v>
      </c>
      <c r="G15" s="17">
        <v>2</v>
      </c>
      <c r="H15" s="17">
        <v>1</v>
      </c>
      <c r="I15" s="21">
        <f t="shared" si="1"/>
        <v>9300</v>
      </c>
    </row>
    <row r="16" ht="33" customHeight="1" spans="1:9">
      <c r="A16" s="17">
        <v>11</v>
      </c>
      <c r="B16" s="18" t="s">
        <v>106</v>
      </c>
      <c r="C16" s="17">
        <v>42</v>
      </c>
      <c r="D16" s="17">
        <f t="shared" si="2"/>
        <v>0.63</v>
      </c>
      <c r="E16" s="17">
        <v>2</v>
      </c>
      <c r="F16" s="17">
        <v>0</v>
      </c>
      <c r="G16" s="17">
        <v>2</v>
      </c>
      <c r="H16" s="17">
        <v>1</v>
      </c>
      <c r="I16" s="21">
        <f t="shared" si="1"/>
        <v>9300</v>
      </c>
    </row>
    <row r="17" ht="33" customHeight="1" spans="1:9">
      <c r="A17" s="17">
        <v>12</v>
      </c>
      <c r="B17" s="18" t="s">
        <v>118</v>
      </c>
      <c r="C17" s="17">
        <v>63</v>
      </c>
      <c r="D17" s="17">
        <f t="shared" si="2"/>
        <v>0.945</v>
      </c>
      <c r="E17" s="17">
        <v>3</v>
      </c>
      <c r="F17" s="17">
        <v>1</v>
      </c>
      <c r="G17" s="17">
        <v>2</v>
      </c>
      <c r="H17" s="17">
        <v>1</v>
      </c>
      <c r="I17" s="21">
        <f t="shared" si="1"/>
        <v>9300</v>
      </c>
    </row>
    <row r="18" ht="33" customHeight="1" spans="1:9">
      <c r="A18" s="17">
        <v>13</v>
      </c>
      <c r="B18" s="18" t="s">
        <v>134</v>
      </c>
      <c r="C18" s="17">
        <v>58</v>
      </c>
      <c r="D18" s="17">
        <f t="shared" si="2"/>
        <v>0.87</v>
      </c>
      <c r="E18" s="17">
        <v>2</v>
      </c>
      <c r="F18" s="17">
        <v>0</v>
      </c>
      <c r="G18" s="17">
        <v>2</v>
      </c>
      <c r="H18" s="17">
        <v>1</v>
      </c>
      <c r="I18" s="21">
        <f t="shared" si="1"/>
        <v>9300</v>
      </c>
    </row>
    <row r="19" ht="33" customHeight="1" spans="1:9">
      <c r="A19" s="17">
        <v>14</v>
      </c>
      <c r="B19" s="18" t="s">
        <v>190</v>
      </c>
      <c r="C19" s="17">
        <v>5352</v>
      </c>
      <c r="D19" s="17">
        <f t="shared" si="2"/>
        <v>80.28</v>
      </c>
      <c r="E19" s="17">
        <v>217.25</v>
      </c>
      <c r="F19" s="17">
        <v>62.25</v>
      </c>
      <c r="G19" s="17">
        <v>155</v>
      </c>
      <c r="H19" s="17">
        <v>61</v>
      </c>
      <c r="I19" s="21">
        <f t="shared" si="1"/>
        <v>567300</v>
      </c>
    </row>
    <row r="20" ht="33" customHeight="1" spans="1:9">
      <c r="A20" s="17"/>
      <c r="B20" s="17" t="s">
        <v>286</v>
      </c>
      <c r="C20" s="17"/>
      <c r="D20" s="17"/>
      <c r="E20" s="17"/>
      <c r="F20" s="17"/>
      <c r="G20" s="17"/>
      <c r="H20" s="17">
        <f>SUM(H6:H19)</f>
        <v>82</v>
      </c>
      <c r="I20" s="22">
        <f t="shared" si="1"/>
        <v>762600</v>
      </c>
    </row>
  </sheetData>
  <mergeCells count="9">
    <mergeCell ref="E4:F4"/>
    <mergeCell ref="A4:A5"/>
    <mergeCell ref="B4:B5"/>
    <mergeCell ref="C4:C5"/>
    <mergeCell ref="D4:D5"/>
    <mergeCell ref="G4:G5"/>
    <mergeCell ref="H4:H5"/>
    <mergeCell ref="I4:I5"/>
    <mergeCell ref="A2:I3"/>
  </mergeCells>
  <pageMargins left="0.393055555555556" right="0.196527777777778" top="1" bottom="1" header="0.5" footer="0.5"/>
  <pageSetup paperSize="9" scale="9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就业单位公示表</vt:lpstr>
      <vt:lpstr>超比例单位公示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旧时光·不见旧人</cp:lastModifiedBy>
  <dcterms:created xsi:type="dcterms:W3CDTF">2021-03-09T00:26:00Z</dcterms:created>
  <cp:lastPrinted>2021-05-28T19:15:00Z</cp:lastPrinted>
  <dcterms:modified xsi:type="dcterms:W3CDTF">2024-01-11T09:15:32Z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B11C298C594544F9907D15A2D1B64207_13</vt:lpwstr>
  </property>
  <property fmtid="{D5CDD505-2E9C-101B-9397-08002B2CF9AE}" pid="3" name="KSOProductBuildVer">
    <vt:lpwstr>2052-12.1.0.16120</vt:lpwstr>
  </property>
</Properties>
</file>