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1820"/>
  </bookViews>
  <sheets>
    <sheet name="Sheet1" sheetId="1" r:id="rId1"/>
  </sheets>
  <definedNames>
    <definedName name="_xlnm._FilterDatabase" localSheetId="0" hidden="1">Sheet1!$A$4:$P$173</definedName>
    <definedName name="_xlnm.Print_Titles" localSheetId="0">Sheet1!$4:5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<sst xmlns="http://schemas.openxmlformats.org/spreadsheetml/2006/main" count="1556" uniqueCount="840">
  <si>
    <t>附件3</t>
  </si>
  <si>
    <t>隆回县2023年重点项目建设计划表</t>
  </si>
  <si>
    <t>单位：万元</t>
  </si>
  <si>
    <t>序号</t>
  </si>
  <si>
    <t>项目名称</t>
  </si>
  <si>
    <t>类别</t>
  </si>
  <si>
    <t>建设单位（业主）</t>
  </si>
  <si>
    <t>建设规模</t>
  </si>
  <si>
    <t>概算投资</t>
  </si>
  <si>
    <t>至2022年底进展情况</t>
  </si>
  <si>
    <t>2023年计划</t>
  </si>
  <si>
    <t>资金来源</t>
  </si>
  <si>
    <t>备注</t>
  </si>
  <si>
    <t>总投资</t>
  </si>
  <si>
    <t>建安投资</t>
  </si>
  <si>
    <t>工程形象</t>
  </si>
  <si>
    <t>新增投资</t>
  </si>
  <si>
    <t>主要形象工程</t>
  </si>
  <si>
    <t>进度计划</t>
  </si>
  <si>
    <t>总计：154个</t>
  </si>
  <si>
    <t>一、新新高速公路建设协调指挥部（3个）</t>
  </si>
  <si>
    <t>新新高速隆回段建设项目</t>
  </si>
  <si>
    <t>续建</t>
  </si>
  <si>
    <t>湖南省新新张官高速公路建设开发有限公司</t>
  </si>
  <si>
    <t>长73.393公里</t>
  </si>
  <si>
    <t>基本完成土地房屋征拆协议签订，全线开工建设</t>
  </si>
  <si>
    <t>根据省市进度要求及业主方进度安排确定</t>
  </si>
  <si>
    <t>湖南省新新张官高速公路建设开发有限公司投资</t>
  </si>
  <si>
    <t>新新高速公路建设协调指挥部</t>
  </si>
  <si>
    <t>贺树林</t>
  </si>
  <si>
    <t>新新高速虎形山连接线项目</t>
  </si>
  <si>
    <t>新建</t>
  </si>
  <si>
    <t>长29.09公里</t>
  </si>
  <si>
    <t>完成设计</t>
  </si>
  <si>
    <t>完成路基工程20%</t>
  </si>
  <si>
    <t>一季度完成征拆；      二季度开工建设；      三季度完成路基工程10%；                四季度完成路基工程20%</t>
  </si>
  <si>
    <t>新新高速隆回北连接线（军杰酒店至高铁站段）项目</t>
  </si>
  <si>
    <t>邵阳魏源投资发展有限公司</t>
  </si>
  <si>
    <t>长3.23公里,远期规划42米，近期实施32米，按城市次干路标准，全线采用双向六车道</t>
  </si>
  <si>
    <t>完成路基工程40%</t>
  </si>
  <si>
    <t>一季度完成征拆；
二季度完成施工图设计及办理施工手续、招投标；
三季度完成土建工程20%；
四季度完成土建工程40%</t>
  </si>
  <si>
    <t>政府平台融资</t>
  </si>
  <si>
    <t>二、省级重点项目建设协调指挥部（5个）</t>
  </si>
  <si>
    <t>隆回县安全食品冷链物流智慧城项目场平工程</t>
  </si>
  <si>
    <t>智慧城一期占地200.89亩，配套路网占地75.11亩</t>
  </si>
  <si>
    <t>完成实物工程量1000万元</t>
  </si>
  <si>
    <t>竣工</t>
  </si>
  <si>
    <t>一季度完成土方工程30%；
二季度完成土石方工程60%；
三季度完成土石方工程90%；
四季度竣工</t>
  </si>
  <si>
    <t>该项目土地出让金</t>
  </si>
  <si>
    <t>省级重点项目建设协调指挥部</t>
  </si>
  <si>
    <t>隆回县湘林市场澄水路、规划支路一、支路三道路工程</t>
  </si>
  <si>
    <t>澄水路长1.68公里,宽32米；规划支路一长393米,宽20米；规划支路三385.5米</t>
  </si>
  <si>
    <t>完成招投标</t>
  </si>
  <si>
    <t>完成道路主体工程</t>
  </si>
  <si>
    <t>一季度完成路基工程20%；
二季度完成路基工程70%；
三季度完成路基工程；
四季度完成道路主体工程</t>
  </si>
  <si>
    <t>澄水路两边的商住地出让金</t>
  </si>
  <si>
    <t>湘林市场安置区建设项目</t>
  </si>
  <si>
    <t>项目占地64亩</t>
  </si>
  <si>
    <t>完成项目选址</t>
  </si>
  <si>
    <t>完成场平</t>
  </si>
  <si>
    <t>一季度完成初设、预算、财评；
二季度启动征地、招投标；
三季度完成征拆并开工建设；
四季度完成场平</t>
  </si>
  <si>
    <t xml:space="preserve">住建局涂瑜     </t>
  </si>
  <si>
    <t>道地药材产业园建设项目</t>
  </si>
  <si>
    <t>湖南省宝庆农产品进出口有限公司</t>
  </si>
  <si>
    <t>占地310亩，新建生产产房12万㎡，建设中药饮片、中药材初加工、农产品精深加工生产线12条</t>
  </si>
  <si>
    <t>完成场平，一期主体开工建设</t>
  </si>
  <si>
    <t>投产</t>
  </si>
  <si>
    <t>一季度完成一期工程主体工程80%；
二季度一期工程竣工投产；                 三季度完成二期工程20%；
四季度完成二期工程40%</t>
  </si>
  <si>
    <t>企业自筹</t>
  </si>
  <si>
    <t>重点建设项目事务中心 
魏飞雄</t>
  </si>
  <si>
    <t>隆回安全食品冷链物流智慧城</t>
  </si>
  <si>
    <t>湖南华林冷链物流有限公司</t>
  </si>
  <si>
    <t>项目占地405亩，总建筑面积58.5万平方米。新建农产品交易市场、冷链物流、配套生活区、屠宰加工等</t>
  </si>
  <si>
    <t>完成高压杆线搬迁
、场平土石方10万方</t>
  </si>
  <si>
    <t>完成农产品交易市场场平工程、A区土建部分及售楼部的建设</t>
  </si>
  <si>
    <t>一季度完成农产品交易市场场平工程40%；
二季度完成农产品交易市场场平工程60%；
三季度完成农产品交易市场场平工程80%；
四季度完成农产品交易市场场平工程100%、交易市场A区土建部分、售楼部的建设</t>
  </si>
  <si>
    <t>企业自筹及银行贷款</t>
  </si>
  <si>
    <t>三、桃花坪片区重点项目建设指挥部（16个）</t>
  </si>
  <si>
    <t>城东片区规划道路二及支路五</t>
  </si>
  <si>
    <t>长1519米，宽24米(为政法小区配套项目)</t>
  </si>
  <si>
    <t>完成实物工程量1100万元</t>
  </si>
  <si>
    <t>竣工通车</t>
  </si>
  <si>
    <t>一季度完成2020年12月以前发生的设计变更增加审批手续；
二季度恢复施工，完成排水工程、土路基工程；
三季度完成道路结构层和道路路面；
四季度完成人行道、照明、绿化工程，竣工通车</t>
  </si>
  <si>
    <t>桃花坪片区重点项目建设指挥部</t>
  </si>
  <si>
    <t>城东政法小区规划道路六道路工程</t>
  </si>
  <si>
    <t>长约313，宽18米(为政法小区、新公安局配套项目)</t>
  </si>
  <si>
    <t>完成实物工程量200万元</t>
  </si>
  <si>
    <t>一季度完成路面工程和人行道；
二季度完成照明、绿化工程及项目扫尾；
三季度竣工通车</t>
  </si>
  <si>
    <t>白里新村安置小区内道路工程</t>
  </si>
  <si>
    <t>安置区场地平整（110亩）及附属道路工程</t>
  </si>
  <si>
    <t>完成前期工作</t>
  </si>
  <si>
    <t>竣工验收</t>
  </si>
  <si>
    <t>一季度完成工程量30%；
二季度完成工程量60%；
三季度完成工程量90%；
四季度竣工验收</t>
  </si>
  <si>
    <t>聂昭录</t>
  </si>
  <si>
    <t>白里村低洼区改造项目</t>
  </si>
  <si>
    <t>改造20亩低洼区，拆房50余座，土方工程4万方</t>
  </si>
  <si>
    <t>正在进行建设用地审批</t>
  </si>
  <si>
    <t>一季度完成立项；
二季度完成施工图设计及评审；
三季度完成招投标及签订合同；
四季度完成路基工程20%</t>
  </si>
  <si>
    <t>卢松劲</t>
  </si>
  <si>
    <t>规划道路二西段及规划道路五南段</t>
  </si>
  <si>
    <t>长499米，宽24米</t>
  </si>
  <si>
    <t>2016年已完成招标</t>
  </si>
  <si>
    <t>一季度完成拆迁；
二季度完成场平及土路基工程；
三季度完成道路结构层及道路路面、地下管线工程；
四季度完工</t>
  </si>
  <si>
    <t>重点建设项目事务中心 
谭伟明</t>
  </si>
  <si>
    <t>沿江北路东段（支路十三至工业园）</t>
  </si>
  <si>
    <t>长996米，宽24米</t>
  </si>
  <si>
    <t>路面以及路面相关工程全部完成，下穿桥未完成</t>
  </si>
  <si>
    <t>一季度基本完工；
二季度完成扫尾工程和竣工验收</t>
  </si>
  <si>
    <t>金门、南松路口安置区基础设施建设项目</t>
  </si>
  <si>
    <t>安置区面积7.6万平方米，安置户数173户，安置区道路、水、电等设施建设</t>
  </si>
  <si>
    <t>完成北侧场平</t>
  </si>
  <si>
    <t>完成安置区建设配套基础设施</t>
  </si>
  <si>
    <t>一季度开工建设并完成管网建设工程量50%；
二季度完成管网建设；
三季度完成道路绿化；
四季度完成交地</t>
  </si>
  <si>
    <t>隆回县城交通提质改造项目（隆回县综合客运枢纽）</t>
  </si>
  <si>
    <t>总用地面积2.75万平方米（41.37亩），总建筑面积1.64万平方米</t>
  </si>
  <si>
    <t>完成EPC招标</t>
  </si>
  <si>
    <t>完成主体工程</t>
  </si>
  <si>
    <t>一季度完成主体工程量25%；
二季度完成主体工程量50%；
三季度完成主体工程量80%；
四季度主体工程完工</t>
  </si>
  <si>
    <t>中央补贴6000万元、政府平台融资</t>
  </si>
  <si>
    <t>城北交通枢纽防洪排涝工程</t>
  </si>
  <si>
    <t>2米×2米箱涵，464米</t>
  </si>
  <si>
    <t>正在开展前期工作</t>
  </si>
  <si>
    <t>完成项目主体80%</t>
  </si>
  <si>
    <t>一季度完成立项设计等前期工作；                               二季度完成招投工作；                  三季度完成主体工30%；               四季度完成主体工程80%</t>
  </si>
  <si>
    <t>重点建设项目事务中心 
王寒青</t>
  </si>
  <si>
    <t>白里（专业市场）安置区建设项目</t>
  </si>
  <si>
    <t>项目占地70.91亩</t>
  </si>
  <si>
    <t>完成雨污水管网工程，达到建房要求</t>
  </si>
  <si>
    <t>一季度完成管网工程；
二季度完成路基工程；
三季度完成路面水稳工程；
四季度达到百姓建房要求</t>
  </si>
  <si>
    <t>麻雀坡（城东片区B-06地块）低洼处改造项目</t>
  </si>
  <si>
    <t>项目用地面积18457平方米，总建筑面积28000平方米，主要建设内容为安置区配套设施及村部建设</t>
  </si>
  <si>
    <t>规划阶段</t>
  </si>
  <si>
    <t>完成征拆、用地报批及基础设施、村部建设</t>
  </si>
  <si>
    <t>一季度启动征地拆迁；
二季度完成用地报批；
三季度开工建设；
四季度完成年度任务</t>
  </si>
  <si>
    <t>义乌商贸城配套基础设施建设项目</t>
  </si>
  <si>
    <t>人民路长581米，宽32米；隆回大道东延线长602米，宽42米；支路一长925米，宽24米；支路三长843米，宽18米；支路四长564米，宽24米；荷叶塘排水箱涵长780米，净空3米*2.5米</t>
  </si>
  <si>
    <t>完成清表及部分路基土石方</t>
  </si>
  <si>
    <t>完成路基工程及荷叶塘排水箱涵主体工程</t>
  </si>
  <si>
    <t>一季度完成路基工程40%；
二季度完成路基工程60%；
三季度完成路基工程85%；
四季度完成路基工程及荷叶塘排水箱涵主体工程</t>
  </si>
  <si>
    <t>文体中心安置小区</t>
  </si>
  <si>
    <t>修建安置小区道路1091米，道路宽度8.5-20米；场平土石方、挡土墙工程及配套工程</t>
  </si>
  <si>
    <t>完成安置区水利建设、正在进行安置区集贤山庄合同签订</t>
  </si>
  <si>
    <t>完成工程量的50%</t>
  </si>
  <si>
    <t>一季度完成招标；
二季度开工建设；
三季度完成工程量25%；
四季度完成工程量50%</t>
  </si>
  <si>
    <t>隆回县城北交通枢纽服务中心建设项目</t>
  </si>
  <si>
    <t>总用地面积18076.3平方米（27.1亩），总建筑面积78559.19平方米</t>
  </si>
  <si>
    <t>完成立项、设计方案</t>
  </si>
  <si>
    <t>完成场地平整，桩基工程、部分地下室结构</t>
  </si>
  <si>
    <t>一季度完成设计及确定招标方式；
二季度完成招投标；
三季度完成开工建设；
四季度完成桩基工程、部分地下室结构</t>
  </si>
  <si>
    <t>企业自筹、政府平台融资</t>
  </si>
  <si>
    <t>隆回县城北交通枢纽服务中心配套路网建设项目</t>
  </si>
  <si>
    <t>新建四条城市支路：金门路630.927米、金门中路844.58米、金门东路487.2米、白马路751.989米</t>
  </si>
  <si>
    <t>完成初设及概算评审</t>
  </si>
  <si>
    <t>完成路面工程40%</t>
  </si>
  <si>
    <t>一季度完成招标工作；
二季度完成路基土石方工程30%；
三季度完成路基土石方工程；
四季度完成路面工程40%</t>
  </si>
  <si>
    <t>隆回鹏阳义乌商贸城建设项目</t>
  </si>
  <si>
    <t>隆回鹏阳义乌商贸城开发建设有限公司</t>
  </si>
  <si>
    <t>占地面积约540亩，其中商业面积226亩，住宅用地约为320亩，建设集大型购物广场及商铺于一体的现代化商住小区</t>
  </si>
  <si>
    <t>项目一期“鹏阳·方达丽家国际商贸城”A15地块已完成主体工程面积约6万平方，A10地块土石方工程量约20万平方</t>
  </si>
  <si>
    <t>项目一期“鹏阳·方达丽家国际商贸城”专业市场开业</t>
  </si>
  <si>
    <t>一季度完成项目一期“鹏阳·方达丽家国际商贸城”A15地块开发70亩；
二季度启动A10地块工程建设；
三季度完成一期工程竣工验收；
四季度专业市场开业</t>
  </si>
  <si>
    <t>四、花门片区重点项目建设指挥部（22个）</t>
  </si>
  <si>
    <t>长岭社区片区开发基础配套设施建设项目</t>
  </si>
  <si>
    <t>老旧小区改造426亩</t>
  </si>
  <si>
    <t>完成征拆摸底及签订部分征拆合同</t>
  </si>
  <si>
    <t>开工建设</t>
  </si>
  <si>
    <t>一季度完成征拆协议签订；              
二季度完成征拆款支付及启动土地报批；                          三季度完成土地报批及招商；
四季度开工建设</t>
  </si>
  <si>
    <t>花门片区重点项目建设指挥部</t>
  </si>
  <si>
    <t>武装部整体搬迁项目</t>
  </si>
  <si>
    <t>县武装部</t>
  </si>
  <si>
    <t>项目占地20亩，修建民兵训练场和综合办公楼</t>
  </si>
  <si>
    <t>初步选址</t>
  </si>
  <si>
    <t>一季度完成立项；
二季度完成规划设计、财评；
三季度完成招投标；
四季度开工建设</t>
  </si>
  <si>
    <t>武装部资产处置和县级财政资金</t>
  </si>
  <si>
    <t>隆回县“三所一队”整队搬迁工程（看守所、武警中队）</t>
  </si>
  <si>
    <t>县公安局</t>
  </si>
  <si>
    <t>占地42.6亩
总建筑面积14335平方米</t>
  </si>
  <si>
    <t>完成征地、拆迁</t>
  </si>
  <si>
    <t>完工</t>
  </si>
  <si>
    <t>一季度完成场地平整；
二季度完成基础至正负零；
三季度完成主体；
四季度完成装修与智能化建设</t>
  </si>
  <si>
    <t>中央预算内资金及县级财政配套资金</t>
  </si>
  <si>
    <t>重点建设项目事务中心 
邹垒</t>
  </si>
  <si>
    <t>隆回县资江安置点一期（城南安置点三）建设项目</t>
  </si>
  <si>
    <t>总用地面积约3.35万平方米，建筑占地面积1.58万平方米，安置户数132户</t>
  </si>
  <si>
    <t>土地报批审核阶段</t>
  </si>
  <si>
    <t>完成场平及安置区水、电、路等基础配套设施工程</t>
  </si>
  <si>
    <t>一季度完成施工图评审、预算财评；
二季度完成招投标及签订合同，并开工建设；
三季度完成安置区水、电、路等基础配套设施工程；
四季度达到安置建房要求</t>
  </si>
  <si>
    <t>隆回县兴华安置点（城南安置点四）建设项目</t>
  </si>
  <si>
    <t>总用地面积约10675.21平方米，建筑占地面积3948平方米，安置34户</t>
  </si>
  <si>
    <t>正在省自然资源厅进行土地报批审核，为后续的安置地建设做准备</t>
  </si>
  <si>
    <t>重点建设项目事务中心 
刘志宇</t>
  </si>
  <si>
    <t>城南支路九安置区</t>
  </si>
  <si>
    <t>项目总用地约4394.52平方米,建筑占地面积5640平方米；市政道路支路六道路总长102.353米，宽度13米，安置15户</t>
  </si>
  <si>
    <t>场平工程已完成70%</t>
  </si>
  <si>
    <t>重点建设项目事务中心 
尹杨辉</t>
  </si>
  <si>
    <t>城南支路五安置点</t>
  </si>
  <si>
    <t>项目总用地约15736.28平方米,建筑占地面积5640平方米；安置46户</t>
  </si>
  <si>
    <t>场平工程已完成80%</t>
  </si>
  <si>
    <t>隆回县青丰安置点（城南安置点一）</t>
  </si>
  <si>
    <t>项目用地约51142.3平方米,建筑占地面积19647.96平方米，规划户数165户</t>
  </si>
  <si>
    <t>场平工程已完成</t>
  </si>
  <si>
    <t>完成安置区水、电、路等基础配套设施工程</t>
  </si>
  <si>
    <t>隆回县九中安置点（城南安置点二）</t>
  </si>
  <si>
    <t>项目用地约1.43万平方米,建筑占地面积6466平方米，安置户56户</t>
  </si>
  <si>
    <t>完成立项</t>
  </si>
  <si>
    <t>完成挡土墙建设,完成场平工程</t>
  </si>
  <si>
    <t>一季度完成挡土墙设计、预算财评；
二季度完成挡土墙招投标及签订合同；
三季度完成挡土墙桩基工程；
四季度完成场坪工程</t>
  </si>
  <si>
    <t>隆回县新隆社区（城南支路十一）排水防涝工程项目</t>
  </si>
  <si>
    <t>新建雨水管道长度约468米</t>
  </si>
  <si>
    <t>一季度开工建设；
二季度完成30%工程量；
三季度完成80%工程量；
四季度完工</t>
  </si>
  <si>
    <t>隆回县城南片区支十一路、支十二路、支十三路、宏兴路、紫阳路、七里路道路工程建设项目</t>
  </si>
  <si>
    <t>新建宏兴路（沿江南路-紫阳路）长293米，宽30米；紫阳路（宏兴路-支路十三）长739米，宽24米；七里路（沿江南路-紫阳路）长255米，宽24米；支十一路（沿江南路-紫阳路长250米，宽15米；支十二路（沿江南路-紫阳路）长266米，宽15米；支十三路（沿江南路-紫阳路）长264米，宽15米</t>
  </si>
  <si>
    <t>宏兴路、支路十二、七里路已完成</t>
  </si>
  <si>
    <t>一季度完成主体工程30%；
二季度完成主体工程60%；
三季度完成主体工程80%；
四季度完成主体工程100%</t>
  </si>
  <si>
    <t>环城南路（紫霞园大桥西至九龙大道东）道路工程</t>
  </si>
  <si>
    <t>长4004米，宽42米</t>
  </si>
  <si>
    <t>路基土石方97%；雨污排水工程50%；路面工程23%</t>
  </si>
  <si>
    <t>一季度完成芙蓉学校至九中段路面工程；
二季度完成九中至九龙路路基工程；
三季度完成九中至九龙路路面工程；
四季度竣工</t>
  </si>
  <si>
    <t>G320隆回县县城过境道路（环城南路西段）工程项目</t>
  </si>
  <si>
    <t>长927米，宽32米，按42米控制、两边各预留5米</t>
  </si>
  <si>
    <t>路基软土处理完成70%，土石方开挖完成20%</t>
  </si>
  <si>
    <t>一季度完成路基工程20%；
二季度完成路基工程85%；
三季度完成路基工程及路面工程；
四季度竣工</t>
  </si>
  <si>
    <t>隆回县城南路网支路九、张子路（K0+000-K0+206.55)建设项目</t>
  </si>
  <si>
    <t>隆回县城南路网支路九西起辰河路，东与大桥路相接，全长1233米，宽15米
张子路（K0+000-K0+206.55)，全长206.55米，宽24米</t>
  </si>
  <si>
    <t>正在进行设计红线范围内的弃土方清除工程的预算财评</t>
  </si>
  <si>
    <t>一季度完成路基工程20%；
二季度完成路基工程70%；
三季度完成完成路基工程；
四季度完成道路主体工程</t>
  </si>
  <si>
    <t>沿江南路西段风光带</t>
  </si>
  <si>
    <t>长2.6公里</t>
  </si>
  <si>
    <t>一季度完成可研评审、设计、招投标；
二季度完成施工图设计及签订合同；
三季度开工建设；
四季度竣工验收</t>
  </si>
  <si>
    <t>档案馆市政配套路网项目</t>
  </si>
  <si>
    <t>新建青山路长310米、宽24米；灯笼路长100米、宽15米；广场东长路270米、宽10米</t>
  </si>
  <si>
    <t>正在开展相关前期工作</t>
  </si>
  <si>
    <t>完成路基</t>
  </si>
  <si>
    <t>一季度完成可研、初设；
二季度完成EPC招标、开工建设；
三季度完成路基工程量50%；
四季度完成路基</t>
  </si>
  <si>
    <t>档案馆建设项目</t>
  </si>
  <si>
    <t>档案馆建筑面积9031平方米</t>
  </si>
  <si>
    <t>完成场平、EPC招标
、征地拆迁</t>
  </si>
  <si>
    <t>一季度完成主体工程；
二季度完成档案馆项目50%装修；
三季度完成档案馆项目装修及绿化工程，竣工验收</t>
  </si>
  <si>
    <t>中央预算内1226万，县财政1000万，其他政府平台融资</t>
  </si>
  <si>
    <t>隆回县横江半岛配套路网建设项目</t>
  </si>
  <si>
    <t>新建四条城市支路：横江路322.313米、地质路409.867米、沿江北路591.504米、支路一267.142米</t>
  </si>
  <si>
    <t>完成50%工程量</t>
  </si>
  <si>
    <t>一季度完成招投标；
二季度完成施工图设计及办理施工手续；
三季度完成30%工程量；
四季度完成50%工程量</t>
  </si>
  <si>
    <t>隆回县委党校整体搬迁工程</t>
  </si>
  <si>
    <t>县委党校</t>
  </si>
  <si>
    <t>占地50亩，总建筑面积约3万平方米。一期占地38亩新建教学楼、宿舍楼、餐饮楼、公租房及配套设施；二期占地12亩，总建筑面积0.36万平方米，新建学术大礼堂</t>
  </si>
  <si>
    <t>完成规划选址设计、正在拆迁</t>
  </si>
  <si>
    <t>完成工程量30%</t>
  </si>
  <si>
    <t>一季度完成征地拆迁；
二季度完成前期；
三季度一期开工建设；
四季度完成工程量30%</t>
  </si>
  <si>
    <t>现有党校校园整体拍卖</t>
  </si>
  <si>
    <t>隆回县工人文化宫建设项目</t>
  </si>
  <si>
    <t>县总工会</t>
  </si>
  <si>
    <t>一期占地约22亩，新建职工体育文化教育区；二期占地约13亩，新建田径场</t>
  </si>
  <si>
    <t>完成工程量20%</t>
  </si>
  <si>
    <t>一季度完成设计、概算、测评等相关前期准备工作；
二季度完成招投标并开工建设；
三季度完成工程量10%；                                      四季度完成工程量20%</t>
  </si>
  <si>
    <t>分别争取省、市专项资金2000万元和300万元，县总工会自筹2500万元，县配套1200万元</t>
  </si>
  <si>
    <t>华星职业学校新校区周边路网建设</t>
  </si>
  <si>
    <t>望云路至龙门路口段590米</t>
  </si>
  <si>
    <t>一季度完成征地拆迁；
二季度完成报建等前期工作；
三季度开工建设并完成工程量50%；
四季度竣工验收</t>
  </si>
  <si>
    <t>县财政资金</t>
  </si>
  <si>
    <t>湘窖洞藏酒庄综合楼</t>
  </si>
  <si>
    <t>湖南湘窖酒业有限公司</t>
  </si>
  <si>
    <t>占地面积635.3平方米，建筑面积3767.46平方米</t>
  </si>
  <si>
    <t>一季度完成规划设计、财评；
二季度完成招投标；
三季度开工建设，完成主体70%；
四季度竣工</t>
  </si>
  <si>
    <t>五、城镇提质改造项目建设指挥部（19个）</t>
  </si>
  <si>
    <t>隆回县2023年老旧小区改造项目</t>
  </si>
  <si>
    <t>县住房保障服务中心</t>
  </si>
  <si>
    <t>对15个老旧小区片区进行改造，改造户数3632户，改造面积30.26万平方米</t>
  </si>
  <si>
    <t>完成立项，正在方案编制</t>
  </si>
  <si>
    <t>一季度完成方案编制；                            二季度完成施工图设计预算、财评、招投标；                          三季度开工建设，完成工程量50%；                          四季度全部完工</t>
  </si>
  <si>
    <t>中央预算内资金和自筹资金</t>
  </si>
  <si>
    <t>城镇提质改造项目建设指挥部</t>
  </si>
  <si>
    <t>住建局涂瑜
城中丁鹏</t>
  </si>
  <si>
    <t>隆回县城市停车场项目</t>
  </si>
  <si>
    <t>新建县委大院、中心市场、工商街、汽车南站、紫霞园大桥、二中、九龙、城西等8处停车场</t>
  </si>
  <si>
    <t>完成县委大院停车场建设</t>
  </si>
  <si>
    <t>一季度完成工程量20%；                        二季度完成工程量50%；                    三季度完成工程量80%；
四季度全部完工</t>
  </si>
  <si>
    <t>专项债券资金8000万</t>
  </si>
  <si>
    <t>廖浩</t>
  </si>
  <si>
    <t>隆回县2022年老旧小区城市燃气管道等老化更新改造项目</t>
  </si>
  <si>
    <t>改造小区燃气管道5000米，雨污水管道7400米，弱电管线整理改造1.19万米，以及配套设施建设</t>
  </si>
  <si>
    <t>完成招投标等前期工作</t>
  </si>
  <si>
    <t>一季度开工建设，并完成工程量30%；
二季度完成工程量60%； 
三季度完成工程量90%；
四季度全部完工</t>
  </si>
  <si>
    <t>中央预算内3383万元
自筹资金</t>
  </si>
  <si>
    <t>范洪斌</t>
  </si>
  <si>
    <t>隆回县2022年棚户区城市燃气管道等老化更新改造项目</t>
  </si>
  <si>
    <t>燃气管道改造2公里，雨污分流1公里，管线整理改造，停车位、供水以及附属设施建设</t>
  </si>
  <si>
    <t>中央预算内1281万元
自筹资金</t>
  </si>
  <si>
    <t>隆回县立新路（桃洪路-九龙路）道路工程</t>
  </si>
  <si>
    <t>县住建局</t>
  </si>
  <si>
    <t>道路长681.3米，道路宽24米</t>
  </si>
  <si>
    <t>路基施工</t>
  </si>
  <si>
    <t>一季度完成路基；
二季度完成路面；
三季度完成附属工程；
四季度交工验收</t>
  </si>
  <si>
    <t>隆回县九龙棚户区改造项目</t>
  </si>
  <si>
    <t>拆除房屋108户，面积1.35万平方米</t>
  </si>
  <si>
    <t>一季度完成入户调查、征收补偿安置方案；                      二季度完成评估、征收补偿协议签订；                          三季度完成拆除工程量50%；
四季度完工</t>
  </si>
  <si>
    <t>隆回县江湾社区棚户区改造项目</t>
  </si>
  <si>
    <t>拆除房屋110户，面积3.73万平方米</t>
  </si>
  <si>
    <t>贺金光</t>
  </si>
  <si>
    <t>江湾片区（江湾社区20-21组）综合开发</t>
  </si>
  <si>
    <t>开发商</t>
  </si>
  <si>
    <t>占地约230亩，总建筑面积约30万平方米</t>
  </si>
  <si>
    <t>完成江湾21组土地报批、土地征收、和征地款兑付，和坟墓拆迁，房屋的评估及片区综合开发概念性规划</t>
  </si>
  <si>
    <t>2023年完成房屋拆迁60座即50%的任务、片区江湾20组的土地征收、报批、拆迁和片区的安置任务</t>
  </si>
  <si>
    <t>一季度完成项目立项；
二季度完成项目规划评审和初设评审；
三季度完成江湾20组的征地和安置方案工作；
四季度完成该片区房屋拆迁总任务的50%</t>
  </si>
  <si>
    <t>隆回县大院里社区棚户区改造项目</t>
  </si>
  <si>
    <t>拆除房屋81户，面积2.4053万平方米</t>
  </si>
  <si>
    <t>彭立姣</t>
  </si>
  <si>
    <t>隆回县桃洪西路提质改造工程</t>
  </si>
  <si>
    <t>长2540米，双向六车道沥青路面</t>
  </si>
  <si>
    <t>一季度完成工程量10%；
二季度完成工程量30%；
三季度完成工程量60%；
四季度竣工验收</t>
  </si>
  <si>
    <t>九龙山小区片区雨污分流管网改造及配套基础设施建设工程</t>
  </si>
  <si>
    <t>新建污水管1150米、雨水管1800米，路面修复3800米及景观、照明等配套工程</t>
  </si>
  <si>
    <t>完成开工前准备工作</t>
  </si>
  <si>
    <t>一季度完成30%工程量；
二季度完成60%工程量；
三季度完成90%工程量；
四季度竣工验收</t>
  </si>
  <si>
    <t>刘剑飞</t>
  </si>
  <si>
    <t>汽车总站和沿江北路两处易涝点改造</t>
  </si>
  <si>
    <t>项目总配套管网建设2395米</t>
  </si>
  <si>
    <t>已完成项目挂网招标</t>
  </si>
  <si>
    <t>一季度开工建设；
二季度完成工程量20%；
三季度完成工程量60%；
四季度竣工验收</t>
  </si>
  <si>
    <t>金石桥镇等5个建制镇后续干支管网及入户接驳管网改造项目</t>
  </si>
  <si>
    <t>金石桥、滩头、小沙江、北山、六都寨等5个建制镇污水收集入户接驳管网改造等后续建设</t>
  </si>
  <si>
    <t>完成项目招投标</t>
  </si>
  <si>
    <t>一季度完成工程量20%；
二季度完成工程量60%；
三季度完成工程量90%；
四季度竣工</t>
  </si>
  <si>
    <t>专项债券资金、污水处理省级奖补资金</t>
  </si>
  <si>
    <t>隆回县污水处理设施13个建制镇污水处理厂入户管网建设</t>
  </si>
  <si>
    <t>新建县岩口、周旺、三阁司、高平、罗洪、鸭田、羊古坳、荷香桥、七江、司门前、 南岳庙、横板桥、西洋江等13个建制镇污水处理厂入户接驳管网</t>
  </si>
  <si>
    <t>已完成入户管网调查和初步设计</t>
  </si>
  <si>
    <t>一季度完成项目前期工作；
二季度完成总工程量20%；
三季度完成总工程量60%；
四季度竣工</t>
  </si>
  <si>
    <t>污水处理省级奖补资金、县财政资金</t>
  </si>
  <si>
    <t>隆回县第二水厂饮用水源地保护建设项目</t>
  </si>
  <si>
    <t>水源保护标志牌17块、构筑物标识牌12块；隔离网2400米；截污沟1100米；沉淀收集池与应急处理池各3座，建设100t/d“预处理”污水站1座，配套建设管网6000米，客运码头新建环保厕所1座</t>
  </si>
  <si>
    <t>完成九龙村DN1000管道1000米，挡土墙完成100米</t>
  </si>
  <si>
    <t>完成水源地保护整治任务</t>
  </si>
  <si>
    <t>一季度完成九龙村污水管道、挡土墙；全部完成，沙坪村污水处理站，污水管道全部完成；
二季度竣工验收</t>
  </si>
  <si>
    <t>隆回县68个农村集中式饮用水源保护规范化建设及环境问题整治项目</t>
  </si>
  <si>
    <t>县重点建设项目事务中心</t>
  </si>
  <si>
    <t>对全县68个农村千人以上饮用水水源地环境问题进行整治，包括生活污水收集治理，畜禽养殖退养，生活垃圾收集，工业企业关闭退出，水源地隔离防护，树立标识标牌等</t>
  </si>
  <si>
    <t>完成项目前期立项财评及招投标</t>
  </si>
  <si>
    <t>一季度完成工程量20%；
二季度完成工程量40%；
三季度完成工程量60%；
四季度完成工程量100%</t>
  </si>
  <si>
    <t>中央水污染防治资金</t>
  </si>
  <si>
    <t>隆回县污水处理系统PPP项目</t>
  </si>
  <si>
    <t>湘环赧水环境治理有限公司</t>
  </si>
  <si>
    <t>新建隆回县城西污水处理厂、岩口镇等13个乡镇污水处理厂。生活污水处理设计总规模27300m³/d,工业污水处理设计规模15000m³/d，配套工程污水管网长度116.9公里，其中城西污水处理配套管网13.99公里，城东配套管网3.29公里，13个乡镇配套管网99.627公里</t>
  </si>
  <si>
    <t>主体建设基本完工</t>
  </si>
  <si>
    <t>主体竣工，进入试运行</t>
  </si>
  <si>
    <t>一季度完成主体建设；
二季度完成土建竣工验收和设备调式；
三季度完成环保验收，进入试运行</t>
  </si>
  <si>
    <t>PPP模式筹集</t>
  </si>
  <si>
    <t>王吉仁</t>
  </si>
  <si>
    <t>隆回县乡镇管道燃气工程（六都寨至石门段）</t>
  </si>
  <si>
    <t>隆回县华燃天然气有限公司</t>
  </si>
  <si>
    <t>六都寨至石门主管网</t>
  </si>
  <si>
    <t>完成施工图设计、管线施工图网上审图审查办理中</t>
  </si>
  <si>
    <t>一季度开工建设；
二季度完成工程量30%；
三季度完成工程量70%；
四季度竣工</t>
  </si>
  <si>
    <t>邵阳-洞口-新宁输气管道工程（邵阳-隆回-洞口段）</t>
  </si>
  <si>
    <t>隆回友联燃气综合服务区      
隆回县华燃天然气门站项目</t>
  </si>
  <si>
    <t>设计线路总长度120公里。干线管径为DN350，支线管径为DN200，设计压力设计输气量为4.5亿4Mpa，方/年。该段共设置2座站场、5座新建阀室、1座已建改造阀室，站场分别为隆回末站、洞口末站</t>
  </si>
  <si>
    <t>干管基本完工</t>
  </si>
  <si>
    <t>隆回末站竣工</t>
  </si>
  <si>
    <t>一季度完成土地报批及土方开挖；                        二季度完成基础建设 ；                        三季度完成主体建设；                                四季度隆回末站竣工</t>
  </si>
  <si>
    <t>六、农林水利重点项目建设指挥部（9个）</t>
  </si>
  <si>
    <t>高标准农田建设项目（2022年度）</t>
  </si>
  <si>
    <t>县农业农村局</t>
  </si>
  <si>
    <t>建设高标准农田6.5万亩及山塘加固、河坝改造等</t>
  </si>
  <si>
    <t>10月底完成招投标工作，11月份开工建设，12月底完成工程量30%</t>
  </si>
  <si>
    <t>一季度完成工程量60%；
二季度完成主体工程；
三季度完成扫尾工程；
四季度竣工</t>
  </si>
  <si>
    <t>中央预算内资金和省预算内资金</t>
  </si>
  <si>
    <t>农林水利重点项目建设指挥部</t>
  </si>
  <si>
    <t>高标准农田建设项目（2023年度）</t>
  </si>
  <si>
    <t>建设高标准农田3.75万亩（其中高效节水灌溉面积0.1万亩）</t>
  </si>
  <si>
    <t>完成申报</t>
  </si>
  <si>
    <t>完成主体工程的30%</t>
  </si>
  <si>
    <t>一季度完成项目区选址；
二季度完成规划设计；
三季度完成预算财评招投标工作；
四季度完成主体工程的30%</t>
  </si>
  <si>
    <t>西洋江隆回县三期治理</t>
  </si>
  <si>
    <t>县河湖事务中心</t>
  </si>
  <si>
    <t>岸坡整治、护坡护岸，清淤疏浚、生态治理等，治理河段5.6公里</t>
  </si>
  <si>
    <t>完成招标并开工</t>
  </si>
  <si>
    <t>一季度完成工程量30%：
二季度完成工程量60%：
三季度完成工程量90%；
四季度完工</t>
  </si>
  <si>
    <t>中央水利发展及地方配套资金</t>
  </si>
  <si>
    <t>孙卫文</t>
  </si>
  <si>
    <t>隆回县双龙水厂改扩建工程</t>
  </si>
  <si>
    <t>农村供水公司</t>
  </si>
  <si>
    <t>扩建取水工程、输水工程、水厂工程，新建水厂至城东配水主管、城东村野鸡塘528立方米组合式不锈钢清水池2座、城东村配水管网</t>
  </si>
  <si>
    <t>挂网招标</t>
  </si>
  <si>
    <t>一季度完成招标并开工建设；
二季度完成工程量40%；
三季度完成工程量80%；
四季度完工</t>
  </si>
  <si>
    <t>省级到位530万元</t>
  </si>
  <si>
    <t>刘咏珊</t>
  </si>
  <si>
    <t>2022-2025年辰水整河流治理工程</t>
  </si>
  <si>
    <t>综合治理河道总长60.77公里</t>
  </si>
  <si>
    <t>完成了2.5公里河道治理建设</t>
  </si>
  <si>
    <t>治理三都河、一都河、庙背河12公里</t>
  </si>
  <si>
    <t>一季度完成新增计划招投标工作；
二季度完成新增计划工程量30%；
三季度完成新增计划工程量70%；
四季度完成2023年新增计划工程</t>
  </si>
  <si>
    <t>隆回县2023年小型水库除险加固工程</t>
  </si>
  <si>
    <t>33座小型病险水库进行除险加固</t>
  </si>
  <si>
    <t>已完成设计</t>
  </si>
  <si>
    <t>一季度完成初设批复；
二季度完成招标；
三季度开工建设并完成工程量50%；
四季度完工</t>
  </si>
  <si>
    <t>中央水利发展及地方政府一般债资金</t>
  </si>
  <si>
    <t>赧水白沙湾-澄水河段治理工程</t>
  </si>
  <si>
    <t>新建堤防2.3公里</t>
  </si>
  <si>
    <t>新建堤防1.3公里</t>
  </si>
  <si>
    <t>一季度完成新建堤防1.3公里征地拆迁工作；
二季度开工建设并完成年度计划工程量20%；
三季度完成年度计划工程量60%；
四季度年度计划全部完工</t>
  </si>
  <si>
    <t>中央预算内2009万元</t>
  </si>
  <si>
    <t>沙坪保护圈防洪堤治理工程项目</t>
  </si>
  <si>
    <t>新建堤防护坡2.42公里,涵闸1处，改造抽水泵站3处，新建上下河踏步12处及亲水平台3处等</t>
  </si>
  <si>
    <t>已开工</t>
  </si>
  <si>
    <t>一季度完成工程量50%；
二季度竣工验收</t>
  </si>
  <si>
    <t>中央预算内资金</t>
  </si>
  <si>
    <t>夏延明</t>
  </si>
  <si>
    <t>隆回县巩固拓展脱贫攻坚成果富硒蔬菜产业示范园区创建项目</t>
  </si>
  <si>
    <t>县乡村振兴局</t>
  </si>
  <si>
    <t>新建集中连片蔬菜基地12个，面积3182亩；支持军杰食品新建种苗培育中心项目、湖南淳亿科技等6家企业建设质检中心等设施、佰利康建设以蔬菜为主的农产品质量检验检测中心、好菇粮等3家企业引进蘑菇精深加工生产线和建设蔬菜分拣中心及蔬菜仓储等</t>
  </si>
  <si>
    <t>已完成立项、规划设计，正在财评</t>
  </si>
  <si>
    <t>竣工投产</t>
  </si>
  <si>
    <t>一季度竣工投产</t>
  </si>
  <si>
    <t>财政资金3136万元，企业自筹1581万元</t>
  </si>
  <si>
    <t>七、交通重点项目建设指挥部（10个）</t>
  </si>
  <si>
    <t>新邵迎光经高平至罗洪巴油公路</t>
  </si>
  <si>
    <t>县交通运输局</t>
  </si>
  <si>
    <t>长25.095公里，路基宽7.5米，路面宽6.5米</t>
  </si>
  <si>
    <t>完成招标并开工建设</t>
  </si>
  <si>
    <t>一季度完成工程量25%；
二季度完成工程量50%；
三季度完成工程量75%；
四季度竣工验收</t>
  </si>
  <si>
    <t>省补助（3757.5万元）已使用完、县财政7300万元</t>
  </si>
  <si>
    <t>交通重点项目建设指挥部</t>
  </si>
  <si>
    <t>中医院
李红军</t>
  </si>
  <si>
    <t>S552隆回县大花至善缘亭公路工程</t>
  </si>
  <si>
    <t>长8.4公里，二级公路</t>
  </si>
  <si>
    <t>完成主体工程及安保工程</t>
  </si>
  <si>
    <t>完成绿化等扫尾工作</t>
  </si>
  <si>
    <t>一季度完成绿化工程量100%；
二季度交工验收</t>
  </si>
  <si>
    <t>省补助5060.4万元、县财政9542.6万元</t>
  </si>
  <si>
    <t>周后忠</t>
  </si>
  <si>
    <t>省道隆回县丁山经西洋江至洞口县城公路（隆回段）</t>
  </si>
  <si>
    <t>长19.41公里，二级公路</t>
  </si>
  <si>
    <t>完成绿化、安保等扫尾工作</t>
  </si>
  <si>
    <t>省补助8489万元、县财政10876万元</t>
  </si>
  <si>
    <t>六西公路</t>
  </si>
  <si>
    <t>六都寨镇街道至六都寨西山村，长13.57公里，路基宽度6.5米，路面宽度6米，按照四级公路技术标准建设</t>
  </si>
  <si>
    <t>完成工程量80%</t>
  </si>
  <si>
    <t>一季度完成工程量20%；
二季度完成工程量40%；
三季度完成工程量60%；
四季度完成工程量80%</t>
  </si>
  <si>
    <t>省补助66万元/公里计895.62万元，捐款1000万元，县财政配套1404万元</t>
  </si>
  <si>
    <t>G320过境公路</t>
  </si>
  <si>
    <t>G320雨山铺(K1397+100)，经紫霞园、杨家湾，至白沙湾大桥G320（K1417+000）处，全长24.058公里除共线段6.845公里，实际建设里程17.213公里</t>
  </si>
  <si>
    <t>完工通车</t>
  </si>
  <si>
    <t>一季度完成安保工程；
二季度交工验收</t>
  </si>
  <si>
    <t>全线国省补助资金7630万元，其余资金县财政自筹</t>
  </si>
  <si>
    <t>罗洪至孟公公路</t>
  </si>
  <si>
    <t>县公路建设养护中心</t>
  </si>
  <si>
    <t>主线长5.54公里，支线长0.437公里，按照三级公路标准建设，主线路基宽7.5米，路面宽6.5米，支线路基宽6.5米，路面宽6米</t>
  </si>
  <si>
    <t>路基工程完成100%</t>
  </si>
  <si>
    <t>一季度完成工程量100%；
二季度完成交工验收</t>
  </si>
  <si>
    <t>省补助160万元/公里计886.4万元及县财政配套862.06万元</t>
  </si>
  <si>
    <t>高平镇滨江南路</t>
  </si>
  <si>
    <t>长约3.058公里，路基宽7米，路面宽6米</t>
  </si>
  <si>
    <t>路基桥涵工程已全部完成，路面工程完成30%</t>
  </si>
  <si>
    <t>一季度完成工程量100%；
二季度交工验收</t>
  </si>
  <si>
    <t>省补助201万元，县财政483万元</t>
  </si>
  <si>
    <t>罗七公路</t>
  </si>
  <si>
    <t>长7.823公里，按四级公路技术标准建设，路基宽6.5米，路面宽6.0米</t>
  </si>
  <si>
    <t>完成立项、设计、财评</t>
  </si>
  <si>
    <t>一季度完成用地等审批工作；
二季度完成财评工作；
三季度完成招标工作；
四季度开工建设</t>
  </si>
  <si>
    <t>省补助516万元，县财政2778万元</t>
  </si>
  <si>
    <t>刘桂花</t>
  </si>
  <si>
    <t>马头山至荷香桥公路</t>
  </si>
  <si>
    <t>岩口镇马头山村X006经省道S240交叉处，至荷香桥镇，长24.594公里，路基宽度为7.5米，路面宽度6.5米，按三级公路标准设计</t>
  </si>
  <si>
    <t>省补助150万/公里，计3689.1万元、县财政7225.9万元</t>
  </si>
  <si>
    <t>S243线木瓜山二级电站至南岳庙路面改善工程</t>
  </si>
  <si>
    <t>全长30.853公里，参照三级公路技术标准建设，路基宽8米，路面宽7米，沥青混凝土路面</t>
  </si>
  <si>
    <t>路基工程完成80%，路面工程完成20%</t>
  </si>
  <si>
    <t>全部完工</t>
  </si>
  <si>
    <t>一季度完成新增计划工程量50%；
二季度完成新增计划工程量100%；
三季度交工验收</t>
  </si>
  <si>
    <t>省补助4260万元，县级配套6156.9万元</t>
  </si>
  <si>
    <t>八、高新区重点项目建设指挥部（23个）</t>
  </si>
  <si>
    <t>腾欣彩印建设项目</t>
  </si>
  <si>
    <t>湖南腾欣彩印
有限公司</t>
  </si>
  <si>
    <t>项目占地8亩，总建筑面积9200平方米，新建厂房1栋、办公楼和宿舍</t>
  </si>
  <si>
    <t>一季度办理报建手续；
二季度开工建设；                               三季度主体工程完成60%；
四季度竣工投产</t>
  </si>
  <si>
    <t>高新区重点项目建设指挥部</t>
  </si>
  <si>
    <t>运动器材、旅游户外用品生产项目</t>
  </si>
  <si>
    <t>湖南丽驰自动化科技有限公司</t>
  </si>
  <si>
    <t>项目占地35亩，总建筑面积35000平方米，新建厂房8栋、办公楼和宿舍</t>
  </si>
  <si>
    <t>新型建筑工程材料生产项目</t>
  </si>
  <si>
    <t>湖南省子伟新材料科技有限公司</t>
  </si>
  <si>
    <t>项目占地16亩，总建筑面积16000平方米，新建厂房5栋、办公楼和宿舍</t>
  </si>
  <si>
    <t>一季度办理报建手续；
二季度开工建设；                               三季度完成主体工程60%；
四季度竣工投产</t>
  </si>
  <si>
    <t>精密数控机床及自动化设备生产项目</t>
  </si>
  <si>
    <t>湖南隆发智能科技有限公司</t>
  </si>
  <si>
    <t>京能三期建设项目</t>
  </si>
  <si>
    <t>湖南京能新能源科技有限公司</t>
  </si>
  <si>
    <t>占地面积为8613.2平方米，建筑总面积6029平方米，新建厂房2000平方米及配套设施</t>
  </si>
  <si>
    <t>刘玉初</t>
  </si>
  <si>
    <t>绿景再生资源生产项目</t>
  </si>
  <si>
    <t>湖南湖南省绿景再生资源有限公司</t>
  </si>
  <si>
    <t>占地49亩，总建筑面积4260平方米，新建厂房、办公楼和宿舍</t>
  </si>
  <si>
    <t>隆回圣诞工艺品出口基地建设项目</t>
  </si>
  <si>
    <t>隆回佳霖工业品有限公司</t>
  </si>
  <si>
    <t>项目占地50.4亩，总建筑面积66000平方米</t>
  </si>
  <si>
    <t>工投产</t>
  </si>
  <si>
    <t>液压机生产基地项目</t>
  </si>
  <si>
    <t>湖南锯利智能装备有限公司</t>
  </si>
  <si>
    <t>项目占地27亩，总建筑面积19500平方，新建厂房和办公楼</t>
  </si>
  <si>
    <t>住建局涂瑜</t>
  </si>
  <si>
    <t>一次性医疗器械耗材项目</t>
  </si>
  <si>
    <t>广州源临医疗器械有限公司</t>
  </si>
  <si>
    <t>项目占地41亩，总建筑面积46000平方，新建厂房和办公楼</t>
  </si>
  <si>
    <t>单项投产</t>
  </si>
  <si>
    <t>一季度办理报建手续；
二季度第一期开工建设；
三季度第一期主体工程完成60%；
四季度一期主体竣工，部分投产</t>
  </si>
  <si>
    <t>拉杆箱生产基地项目</t>
  </si>
  <si>
    <t>广州诗博箱包有限公司</t>
  </si>
  <si>
    <t>项目占地10亩，总建筑面积 10800 平方米，新建厂房2栋、综合办公楼1栋、宿舍</t>
  </si>
  <si>
    <t>塑胶、胶粘复合材料生产项目</t>
  </si>
  <si>
    <t>清远市赛稳塑胶科技有限公司</t>
  </si>
  <si>
    <t>项目占地19.7亩，总建筑面积 10800 平方米，新建厂房2栋、综合办公楼1栋、宿舍</t>
  </si>
  <si>
    <t>刘阳</t>
  </si>
  <si>
    <t>盛当红木业建设项目</t>
  </si>
  <si>
    <t>湖南盛当红木业有限公司</t>
  </si>
  <si>
    <t>项目占地50亩，总建筑面积16500平方，其中厂房9000平方</t>
  </si>
  <si>
    <t>陈都</t>
  </si>
  <si>
    <t>隆回润达科技有限公司机械设备零配件生产基地建设项目</t>
  </si>
  <si>
    <t>隆回润达科技有限公司</t>
  </si>
  <si>
    <t>项目占地约23亩，总建筑面积3万余平方米（机械设备零配件生产基地）</t>
  </si>
  <si>
    <t>一期投产</t>
  </si>
  <si>
    <t>一季度办理报建手续；
二季度开工建设；         三季度主体工程完成60%；
四季度一期竣工投产</t>
  </si>
  <si>
    <t>隆回县乡村三级物流体系及阿里易购电商综合服务平台建设项目</t>
  </si>
  <si>
    <t>隆回龙腾电子商贸科技有限公司</t>
  </si>
  <si>
    <t>占地面积12亩，总建筑面积1.1万平方米，新建标准化厂房、电子商务科技、商贸物流供应链</t>
  </si>
  <si>
    <t>一季度办理报建手续；
二季度开工建设；         三季度主体工程完成60%；
四季度竣工投产</t>
  </si>
  <si>
    <t>住建局涂</t>
  </si>
  <si>
    <t>塑胶制品管材管件及竹木纤维装饰材料生产项目</t>
  </si>
  <si>
    <t>湖南金海塑胶管业有限公司</t>
  </si>
  <si>
    <t>项目占地55亩，总建筑面积4万平方米，年产塑胶制品管材管件4万吨，竹木纤维装饰材料60万平方米</t>
  </si>
  <si>
    <t>谭芸</t>
  </si>
  <si>
    <t>军杰现代农业产业园区建设项目</t>
  </si>
  <si>
    <t>湖南军杰食品科技有限公司</t>
  </si>
  <si>
    <t>新建2万平方米厂房，推进实施辣椒产业加工技术升级，发展数字农业、智慧农业</t>
  </si>
  <si>
    <t>戴恩森</t>
  </si>
  <si>
    <t>湖南辰河新型建筑材料设备基地建设项目</t>
  </si>
  <si>
    <t>湖南卓建实业发展有限公司</t>
  </si>
  <si>
    <t>项目建设用地150亩，总建筑面积10万平方米</t>
  </si>
  <si>
    <t>一期竣工投产</t>
  </si>
  <si>
    <t>一季度办理报建手续；
二季度开工建设；                              三季度主体工程完成60%；
四季度一期竣工投产</t>
  </si>
  <si>
    <t>刘鹏
农业农村范锡清</t>
  </si>
  <si>
    <t>隆回国际箱包工业园建设项目</t>
  </si>
  <si>
    <t>邵阳市长鸿置业有限公司</t>
  </si>
  <si>
    <t>项目占地面积约253亩，总建筑面积约50万平方米</t>
  </si>
  <si>
    <t>龙牙百合系列农产品深加工二期建设项目</t>
  </si>
  <si>
    <t>隆回县三珍农产品开发有限公司</t>
  </si>
  <si>
    <t>项目占地约15亩，总建筑面积12000平方米，建设生产车间、仓库、员工宿舍及食堂</t>
  </si>
  <si>
    <t>一期工程竣工投产</t>
  </si>
  <si>
    <t>二期竣工、投产</t>
  </si>
  <si>
    <t>一季度开工；
二季度完成正负零；
三季度完成厂房70%；
四季度竣工投产</t>
  </si>
  <si>
    <t>南方新材料骨料生产基地建设项目</t>
  </si>
  <si>
    <t>中国建材集团南方新材料科技有限公司</t>
  </si>
  <si>
    <r>
      <rPr>
        <sz val="12"/>
        <rFont val="宋体"/>
        <charset val="134"/>
      </rPr>
      <t>项目占地约12.44公顷，总建筑面积为10万平方米</t>
    </r>
    <r>
      <rPr>
        <sz val="12"/>
        <rFont val="SimSun"/>
        <charset val="134"/>
      </rPr>
      <t>，</t>
    </r>
    <r>
      <rPr>
        <sz val="12"/>
        <rFont val="宋体"/>
        <charset val="134"/>
      </rPr>
      <t>主要建设年产300万吨骨料生产线及配套设施</t>
    </r>
  </si>
  <si>
    <t>投入使用</t>
  </si>
  <si>
    <t>一季度完成场地平整、道路、排水设施及其他准备工作；      
二季度厂房建设及机械设备安装；                 三季度竣工验收及试生产</t>
  </si>
  <si>
    <t>工业路北段建设项目</t>
  </si>
  <si>
    <t>隆回高新区管委会</t>
  </si>
  <si>
    <t>长2000米</t>
  </si>
  <si>
    <t>一季度完成路基工程20%；                 二季度完成路基工程60%；                 三季度完成路基工程90%；                  四季度竣工验收</t>
  </si>
  <si>
    <t>专项债券资金</t>
  </si>
  <si>
    <t>园区支路九建设项目</t>
  </si>
  <si>
    <t>长2500米</t>
  </si>
  <si>
    <t>一季度完成路基工程30%；                二季度完成路基工程60%；                 三季度完成路基工程90；                                  四季度竣工验收</t>
  </si>
  <si>
    <t>焦佳</t>
  </si>
  <si>
    <t>隆回县南山路消防救援站</t>
  </si>
  <si>
    <t>用地面积6265.7平方米、建筑面积3732.01平方米</t>
  </si>
  <si>
    <t>完成调规，正在立项</t>
  </si>
  <si>
    <t>一季度完成招投标等前期工作；
二季度开工并完成工程量的30%；
三季度完成工程量的81%；
四季度竣工验收</t>
  </si>
  <si>
    <t>九、电力能源通信建设协调指挥部（10个）</t>
  </si>
  <si>
    <t>隆回北220kV输变电工程</t>
  </si>
  <si>
    <t>国网隆回县供电公司</t>
  </si>
  <si>
    <t>新建主变容量240MVA，新建线路长度155.6公里</t>
  </si>
  <si>
    <t>完成变电站基础工程，新建线路长度80公里</t>
  </si>
  <si>
    <t>一季度完成变电站主体工程；
二季度完成变电站设备安装；
三季度竣工投运</t>
  </si>
  <si>
    <t>电力能源通信建设协调指挥部</t>
  </si>
  <si>
    <t>岩口雷音观110kV输变电工程</t>
  </si>
  <si>
    <t>新建主变容量50MVA，新建线路长度21公里</t>
  </si>
  <si>
    <t>已完成变电站基础工程，新建线路长度13公里</t>
  </si>
  <si>
    <t>山界35kV输变电工程</t>
  </si>
  <si>
    <t>新建主变容量10MVA，新建线路长度6.9公里</t>
  </si>
  <si>
    <t>已完成变电站基础工程</t>
  </si>
  <si>
    <t>石门35kV输变电工程</t>
  </si>
  <si>
    <t>新建主变容量10MVA，新建线路长度5.1公里</t>
  </si>
  <si>
    <t>已完成项目需求申报</t>
  </si>
  <si>
    <t>一季度完成变电站选址；
二季度完成变电站征地；
三季度开工建设；
四季度竣工投运</t>
  </si>
  <si>
    <t xml:space="preserve">罗胜
</t>
  </si>
  <si>
    <t>10kV及以下电网升级改造工程</t>
  </si>
  <si>
    <t>新建、改造10kV线路226.06公里，低压线路（不含接、进户线）257.6公里，配变85台</t>
  </si>
  <si>
    <t>一季度完成项目申报；
二季度开工建设台区工程；
三季度开工建设线路工程；
四季度竣工投运</t>
  </si>
  <si>
    <t>宝莲二期风电场扩容工程</t>
  </si>
  <si>
    <t>湖南龙源风力发电有限公司</t>
  </si>
  <si>
    <t>总装机容量4万kW</t>
  </si>
  <si>
    <t>已完成可研报告和风资源评估报告</t>
  </si>
  <si>
    <t>一季度完成风资源调查；
二季度完成风机位置选址；
三季度启动征地；
四季度开工建设</t>
  </si>
  <si>
    <t>欧阳锡刚</t>
  </si>
  <si>
    <t>整县屋顶分布式光伏开发项目</t>
  </si>
  <si>
    <t>总装机容量20.2万kW</t>
  </si>
  <si>
    <t>已完成实施方案</t>
  </si>
  <si>
    <t>第一批投产</t>
  </si>
  <si>
    <t>一季度完成第一批协议签订；
二季度开工建设；
三季度完成第一批设备安装；
四季度投产发电</t>
  </si>
  <si>
    <t>王湘林</t>
  </si>
  <si>
    <t>隆回七江北220千伏变电网侧共享100MW/200MWh储能示范电站工程</t>
  </si>
  <si>
    <t>海南金盘智能科技股份有限公司</t>
  </si>
  <si>
    <t>总装机容量10万kW</t>
  </si>
  <si>
    <t>完成招商</t>
  </si>
  <si>
    <t>一季度完成主体工程40%；
二季度竣工投运</t>
  </si>
  <si>
    <t>隆回县麻塘山风电场项目</t>
  </si>
  <si>
    <t>国家能源集团宝庆发电有限公司</t>
  </si>
  <si>
    <t>总装机容量10万KW</t>
  </si>
  <si>
    <t>已完成可研和风资源评估报告，取得建设指标</t>
  </si>
  <si>
    <t>望云山风电场扩容工程（高罗分散式风电）</t>
  </si>
  <si>
    <t>湖南联运望云山新能源开发有限公司</t>
  </si>
  <si>
    <t>总装机容量1.65万KW</t>
  </si>
  <si>
    <t>十、教育重点项目建设指挥部（15个）</t>
  </si>
  <si>
    <t>隆回一中扩建</t>
  </si>
  <si>
    <t>隆回一中</t>
  </si>
  <si>
    <t>教学楼、综合楼建筑面积12000平方米</t>
  </si>
  <si>
    <t>竣工验收并投入使用</t>
  </si>
  <si>
    <t>一季度完成装修工程；                           二季度完成附属工程并竣工验收；
三季度投入使用</t>
  </si>
  <si>
    <t>债劵资金</t>
  </si>
  <si>
    <t>教育重点项目建设指挥部</t>
  </si>
  <si>
    <t>隆回县教师发展中心</t>
  </si>
  <si>
    <t>县教师发展中心</t>
  </si>
  <si>
    <t>占地面积19.521亩</t>
  </si>
  <si>
    <t>一季度完成基础工程；
二季度完成全部主体；
三季度完成内外粉刷并放架；
四季度完成管网，景观和绿化，全部竣工</t>
  </si>
  <si>
    <t>职业中专三期工程</t>
  </si>
  <si>
    <t>县职业中等专业学校</t>
  </si>
  <si>
    <t>占地75.79亩</t>
  </si>
  <si>
    <t>正在征地</t>
  </si>
  <si>
    <t>一季度完成征地、用地审批等工作；
二季度完成规划、勘探、设计等工作；
三季度完成预算、财评，招投标；
四季度开工建设</t>
  </si>
  <si>
    <t>站前学校（九年一贯制）</t>
  </si>
  <si>
    <t>县教育局</t>
  </si>
  <si>
    <t>占地82亩，建筑面积约30000平方米</t>
  </si>
  <si>
    <t>准备挂网招标</t>
  </si>
  <si>
    <t>一季度完成招投标，做好场地平整；
二季度完成基础工程；
三季度完成基本主体；
四季度竣工</t>
  </si>
  <si>
    <t>澄水学校（九年一贯制）</t>
  </si>
  <si>
    <t>占地面积约108亩，建筑面积约30000平方米，</t>
  </si>
  <si>
    <t>城东学校（九年一贯制）</t>
  </si>
  <si>
    <t>占地面积约78亩，建筑面积约20000平方米</t>
  </si>
  <si>
    <t>已挂网招标</t>
  </si>
  <si>
    <t>西洋江中心小学</t>
  </si>
  <si>
    <t>西洋江中心校</t>
  </si>
  <si>
    <t>教学楼、学生宿舍楼，建筑面积10000平方米</t>
  </si>
  <si>
    <t>完成项目前期工作</t>
  </si>
  <si>
    <t>一季度完成场平、挡土墙、围墙工程招投标并开工建设；
二季度完成基础工程；
三季度完成教学楼工程；
四季度竣工验收</t>
  </si>
  <si>
    <t>阳亚萍</t>
  </si>
  <si>
    <t>三面九年义务制学校扩建</t>
  </si>
  <si>
    <t>滩头中心校</t>
  </si>
  <si>
    <t>学生宿舍楼、科教楼，建筑面积3400平方米</t>
  </si>
  <si>
    <t>主体工程完工
并竣工验收</t>
  </si>
  <si>
    <t>一季度完成装修工程50%；                二季度完成装修工程；
三季度完成附属工程并竣工验收</t>
  </si>
  <si>
    <t>马时武</t>
  </si>
  <si>
    <t>花门街道城西学校</t>
  </si>
  <si>
    <t>城西学校</t>
  </si>
  <si>
    <t>新建食堂、多功能厅、功能室等，建筑面积4864.09平方米</t>
  </si>
  <si>
    <t>已招标开工</t>
  </si>
  <si>
    <t>2023年9月投入使用</t>
  </si>
  <si>
    <t>一季度完成拆除、场坪与基础；
二季度完成主体；
三季度完成竣工验收投入使用</t>
  </si>
  <si>
    <t>周旺镇中学改扩建</t>
  </si>
  <si>
    <t>周旺中学</t>
  </si>
  <si>
    <t>新建教学楼、综合楼、运动场及附属工程，建筑面积6300平米</t>
  </si>
  <si>
    <t>一季度完成招投标与合同签订并基础施工；
二季度完成基础施工；
三季度完成主体；
四季度竣工</t>
  </si>
  <si>
    <t>刘鹏</t>
  </si>
  <si>
    <t>恒祥实验学校配套路网</t>
  </si>
  <si>
    <t>主干兴隆大道400米；次干东山路900米；城市一般主路四季路400米</t>
  </si>
  <si>
    <t>完成路基工程</t>
  </si>
  <si>
    <t>一季度完成EPC施工图设计；
二季度完成30%路基工程；
三季度完成85%路基工程；
四季度完成路基工程</t>
  </si>
  <si>
    <t>恒祥实验学校及周边项目安置区</t>
  </si>
  <si>
    <t>68亩安置地的三通一平及140户基础建设</t>
  </si>
  <si>
    <t>已启动征地</t>
  </si>
  <si>
    <t>达到百姓建房要求</t>
  </si>
  <si>
    <t>一季度完成场平；
二季度完成临时水、电、路；
三季度完成雨污水管网工程；
四季度达到建房要求</t>
  </si>
  <si>
    <t>周 鹏</t>
  </si>
  <si>
    <t>楚云中学扩建城东新校区建设项目</t>
  </si>
  <si>
    <t>隆回县楚云中学</t>
  </si>
  <si>
    <t>项目占地68亩，新建学校教室和功能室23400平方米、学生宿舍20000平方米、教工宿舍3000平方米、运动场及配套附属设施</t>
  </si>
  <si>
    <t>完成前期</t>
  </si>
  <si>
    <t>竣工投入使用</t>
  </si>
  <si>
    <t>一季度完成工程量30%；
二季度完成工程量80%；
三季度竣工并投入使用</t>
  </si>
  <si>
    <t>杨期元</t>
  </si>
  <si>
    <t>隆回县华星职业技术学校城北标准化新校区建设项目</t>
  </si>
  <si>
    <t>北京东方百灵投资管理有限公司；隆回县华星职业技术学校</t>
  </si>
  <si>
    <t>项目占地170亩</t>
  </si>
  <si>
    <t>签订招商合同</t>
  </si>
  <si>
    <t>一季度完成征地、用地审批等工作；
二季度完成规划、勘探、设计等工作；
三季度完成预算、财评，招投标；
四季度完成场平、拆迁并开工建设</t>
  </si>
  <si>
    <t>孙韬</t>
  </si>
  <si>
    <t>恒祥实验学校建设</t>
  </si>
  <si>
    <t>恒祥实验学校</t>
  </si>
  <si>
    <t>初中部、高中部、小学部基建及配套</t>
  </si>
  <si>
    <t>征地及三通一平，初中部及配套</t>
  </si>
  <si>
    <t>完成高中部建设</t>
  </si>
  <si>
    <t>一季度完成高中部基础工程；
二季度完成高中部全部主体；
三季度完成高中部内外粉刷并放架；
四季度完成管网，景观和绿化</t>
  </si>
  <si>
    <t>唐发来</t>
  </si>
  <si>
    <t>十一、卫生重点项目建设指挥部（8个）</t>
  </si>
  <si>
    <t>曹右民</t>
  </si>
  <si>
    <t>隆回县中医医院急诊急救中医特色治疗综合楼</t>
  </si>
  <si>
    <t>县中医医院</t>
  </si>
  <si>
    <t>占地面积1320平方米，建设总面积18480平方米,床位300张</t>
  </si>
  <si>
    <t>一季度完成项目前期工作；
二季度完成场平并开工建设；
三季度完成主体工程50%；                      四季度竣工并投入使用</t>
  </si>
  <si>
    <t>中央预算内资金5000万</t>
  </si>
  <si>
    <t>卫生重点项目建设指挥部</t>
  </si>
  <si>
    <t>罗小平</t>
  </si>
  <si>
    <t>隆回县疾控中心（隔离防控中心）</t>
  </si>
  <si>
    <t>县疾控中心</t>
  </si>
  <si>
    <t>隔离防控和物资调配中心占地面积10878平方米，建筑面积6163.54平方米，其中计容面积5735.49平方米</t>
  </si>
  <si>
    <t>已完成招标</t>
  </si>
  <si>
    <t>一季度完成建筑主体工程50%；
二季度完成建筑主体工程100%；
三季度完成室内外装修工程；
四季度完成附属工程并竣工验收投入使用</t>
  </si>
  <si>
    <t>地方债劵</t>
  </si>
  <si>
    <t>廖晓峰</t>
  </si>
  <si>
    <t>隆回县花门街道卫生服务中心整体搬迁</t>
  </si>
  <si>
    <t>花门街道卫生院</t>
  </si>
  <si>
    <t>占地面积12105平方米,净用地面积11365平方米,建筑面积8754平方米</t>
  </si>
  <si>
    <t>一季度完成主体工程50%；                    二季度完成主体工程；
三季度完成室内外装修；                             四季度完成工程竣工验收投入使用</t>
  </si>
  <si>
    <t>地方专项债券和县财政配套资金</t>
  </si>
  <si>
    <t>何海偶</t>
  </si>
  <si>
    <t>隆回县妇女儿童医院</t>
  </si>
  <si>
    <t>县妇幼保健计划生育服务中心</t>
  </si>
  <si>
    <t>门急诊楼、住院综合楼</t>
  </si>
  <si>
    <t>已完成主体、外墙工程，室内水电消防等辅助工程完成百分之三十</t>
  </si>
  <si>
    <t>一季度完成二次精装修工程量的40%；
二季度完成二次精装修工程量的80%；
三季度进入试运行验收；                       四季度投入使用</t>
  </si>
  <si>
    <t>上级资金1490万元，债券11400万元，县财政资金1500万元，资产处置5000万元，自筹2600万元</t>
  </si>
  <si>
    <t xml:space="preserve">李来荣
</t>
  </si>
  <si>
    <t>隆回县人民医院城北数字化新院建设项目</t>
  </si>
  <si>
    <t>隆回县隆城发健康产业投资有限公司</t>
  </si>
  <si>
    <t>总占地151.45亩，建设床位1300个，总建筑面积14.82万平方米，其中地上建筑面积11.81万平方米，地下室建筑面积2.93万平方米</t>
  </si>
  <si>
    <t>完成项目EPC招标</t>
  </si>
  <si>
    <t>完成住院楼、门急诊楼、传染楼主体工程80%</t>
  </si>
  <si>
    <t>一季度完成场平工程量50%；                二季度完成场平工程量100%；
三季度完成住院楼、门急诊楼、传染楼主体工程10%；
四季度完成住院楼、门急诊楼、传染楼主体工程30%</t>
  </si>
  <si>
    <t>专项债券资金和自筹资金</t>
  </si>
  <si>
    <t>陈志明</t>
  </si>
  <si>
    <t>隆回县人民医院第二院区（金石桥分院）建设项目</t>
  </si>
  <si>
    <t>县人民医院</t>
  </si>
  <si>
    <t>总建筑面积8964.65平方米，新建综合住院楼、综合附属楼及配套设施</t>
  </si>
  <si>
    <t>完成EPC施工总承包招标</t>
  </si>
  <si>
    <t>一季度完成基础工程；
二季度完成结构封顶；
三季度完成装修并达到竣工验收</t>
  </si>
  <si>
    <t>专项债券</t>
  </si>
  <si>
    <t>彭叶华</t>
  </si>
  <si>
    <t>隆回县桃花坪街道卫生服务中心建设项目</t>
  </si>
  <si>
    <t>桃洪坪街道雨山卫生院</t>
  </si>
  <si>
    <t>占地10亩，总建筑面积5738.09平方米 ；二次装修、附属工程及设备采购安装</t>
  </si>
  <si>
    <t>完成主体及部分装饰装修</t>
  </si>
  <si>
    <t>一季度完成装饰装修工程；
二季度完成室外附属；
三季度完成设备采购、安装；
四季度竣工验收并投入使用</t>
  </si>
  <si>
    <t>李 辉</t>
  </si>
  <si>
    <t>隆回珍爱中医康养结合项目</t>
  </si>
  <si>
    <t>隆回珍爱中医医院有限责任公司</t>
  </si>
  <si>
    <t>新建中医康养楼，养老楼，健康管理中心</t>
  </si>
  <si>
    <t>完成土地招拍挂和土方工程</t>
  </si>
  <si>
    <t>完成第一期主体结构</t>
  </si>
  <si>
    <t>一季度完成地下车库土方和桩基工程；
二季度完成1—5层建设；
三季度完成6—10层建设；
四季度完成封顶和外墙工程</t>
  </si>
  <si>
    <t>企业自筹和银行贷款</t>
  </si>
  <si>
    <t>孙松华</t>
  </si>
  <si>
    <t>十二、文化旅游重点项目建设指挥部（6个）</t>
  </si>
  <si>
    <t>李大江</t>
  </si>
  <si>
    <t>虎形山瑶族乡白水洞村至穿岩山国家森林公园公路（芒旺段）</t>
  </si>
  <si>
    <t>虎形山花瑶风景名胜管理处</t>
  </si>
  <si>
    <t>长13.175公里，路面宽6米，路基7米</t>
  </si>
  <si>
    <t>完成交工验收</t>
  </si>
  <si>
    <t>一季度完成路肩、标线标牌；
二季度完成护栏，做好交工准备；
三季度完成交工验收</t>
  </si>
  <si>
    <t>中央预算内资金和地方政府配套</t>
  </si>
  <si>
    <t>文化旅游重点项目建设指挥部</t>
  </si>
  <si>
    <t>王进勇</t>
  </si>
  <si>
    <t>北斗峰冰雪运动项目一期工程</t>
  </si>
  <si>
    <t>湖南雪峰山山地度假旅游开发有限公司</t>
  </si>
  <si>
    <t>项目占地约160亩，建筑3000平方米，造雪面积约76000平方米。新建综合服务大厅、初级道、中级道、雪圈道、魔毯输送机，安全区、娱雪乐园，压雪车、造雪机等造雪及滑雪系列设施设备</t>
  </si>
  <si>
    <t>完成立项、规划设计</t>
  </si>
  <si>
    <t>完成综合服务大厅、初级道、中级道、雪圈道、魔毯输送机，安全区、娱雪乐园建设</t>
  </si>
  <si>
    <t>一季度完成用地用林等项目前期手续办理及施工图设计；
二季度开工建设；
三季度完成工程量的60%；
四季度竣工</t>
  </si>
  <si>
    <t>企业自筹及贷款融资</t>
  </si>
  <si>
    <t>范时军</t>
  </si>
  <si>
    <t>湖南沐仙湖生态文化园</t>
  </si>
  <si>
    <t>湖南沐仙湖旅游开发有限公司</t>
  </si>
  <si>
    <t>打造为国家4A级旅游景点，建设综合游客服务中心、飞行营地、军事拓展影视营地、房车帐篷营地、研学基地、劳动教育基地、御泥体验园、观光农业、文创体验、康养休闲、水上乐园等基础工程和环境保护工程，沐仙湖山庄工程续建</t>
  </si>
  <si>
    <t>完成部分建设内容</t>
  </si>
  <si>
    <t>完成景区游客接待中心、楚南御院主体工程，劳动教育实践、国防科普基地，进景区旅游公路、景区内循环道路、景区导视系统</t>
  </si>
  <si>
    <t>一季度办理游客接待中心、楚南御院报建手续，完善基础设施配套，沐仙湖湖水提质改造；
二季度游客接待中心、楚南御院主体工程动工，完成景区教育基地国防科普教室建设、景区导视系统，开展A级景区申报；                     三季度景区内循环道路建设；
四季度争取完成游客接待中心、楚南御院主体工程</t>
  </si>
  <si>
    <t>丁改建</t>
  </si>
  <si>
    <t>隆回县龙瑶幽谷花卉生态观光园扩建项目</t>
  </si>
  <si>
    <t>隆回县龙瑶生态旅游开发有限公司</t>
  </si>
  <si>
    <t>建设20栋民宿、星空文化广场、单轨滑车、景区南门接待中心、花卉产业（种植、产品研发、包装、推广销售等)，景区道路升级改造</t>
  </si>
  <si>
    <t>完成景区餐厅、紫藤长廊灾后重建、道路改造水稳层，正在建设单轨滑车、20栋民宿</t>
  </si>
  <si>
    <t>完成20栋民宿、星空文化广场、单轨滑车、景区道路升级、南门接待中心、花卉产业</t>
  </si>
  <si>
    <t>一季度完成民宿土建工程50%；
二季度完成民宿、单轨滑车、景区道路升级；             三季度完成星空文化广场和南门接待中心；
四季度完成花卉产业建设</t>
  </si>
  <si>
    <t>隆回大东山旅游开发项目</t>
  </si>
  <si>
    <t>隆回大东山户外运动有限公司</t>
  </si>
  <si>
    <t>建设度假小屋50座、游客接待中心、7人制足球场、8000平米山顶露营平台、无边山顶泳池、登山步道、通勤道路、停车场等</t>
  </si>
  <si>
    <t>完成场地土石方平整、环境治理、足球场、通勤道路</t>
  </si>
  <si>
    <t>度假小屋20座、观景平台10个、登山步道400米</t>
  </si>
  <si>
    <t>一季度启动规划设计；
二季度办理征地等相关手续；
三季度启动14座度假小屋及10个观景平台建设；
四季度完成3座度假小屋、2个观景平台建设</t>
  </si>
  <si>
    <t>政府平台融资、企业自筹</t>
  </si>
  <si>
    <t>张时云</t>
  </si>
  <si>
    <t>隆回县魏源故里旅游开发建设项目</t>
  </si>
  <si>
    <t>湖南梅公河旅游开发有限公司</t>
  </si>
  <si>
    <t>建设综合游客服务中心、生态养殖园、漂流、多功能彩色音乐喷泉、儿童游乐场、民宿、农家乐、梅山文化馆、七彩玻璃滑道、多功能游泳馆、帐蓬营地、水上乐园等，打造为国家4A级旅游景区</t>
  </si>
  <si>
    <t>完成景区内的道路建设和办公楼装修</t>
  </si>
  <si>
    <t>完成景区道路、旧房改造、景区导视系统、蓄水坝加高、河道整理，玻璃滑道、多功能游泳馆；绿化、美化、亮化；多功能；申报3A景区</t>
  </si>
  <si>
    <t>一季度完成用地用林等项目前期手续办理及施工图设计；
二季度开展河道整理、蓄水坝加高，旧房改造；
三季度完成景区内的绿化、美化、亮化工程；购买设备、漂流试营业；
四季度完成景区导视系统、多功能游泳馆建设并试营业，垃圾污水处理的前期建设，漂流项目玻璃滑道建设并试用</t>
  </si>
  <si>
    <t>李国江</t>
  </si>
  <si>
    <t>十三、其它项目(8个）</t>
  </si>
  <si>
    <t>隆回县智能交通管理建设项目</t>
  </si>
  <si>
    <t>县交通警察大队</t>
  </si>
  <si>
    <t>新建11个红绿灯路口、改造24个老路口；建设85个违停抓拍点位、公路防控体系、机房、指挥中心改造、交通综合管理平台搭建、网络安全等</t>
  </si>
  <si>
    <t>一季度完成项目设计，财评，招投标；
二季度完成公路防控体系建设，违停抓拍、24个路口改造；
三季度完成11个新建红绿灯路口建设；
四季度竣工</t>
  </si>
  <si>
    <t>2022-2024年度，县财政按照县交警大队罚没收入的45%安排经费</t>
  </si>
  <si>
    <t>湘桂岩溶湖南沅江、资江上游历史遗留废弃矿山生态修复示范工程（隆回县域）</t>
  </si>
  <si>
    <t>县自然资源局</t>
  </si>
  <si>
    <t>拟修复历史遗留废弃矿山面积53.33公顷，废弃矿山（矿点）30个</t>
  </si>
  <si>
    <t>完成立项，正在财评</t>
  </si>
  <si>
    <t>一季度完成主体工程50%；
二季度竣工</t>
  </si>
  <si>
    <t>中央资金966.11万元，省级资金189.35万元，县级资金206.37万元，企业自筹414.19万元</t>
  </si>
  <si>
    <t>攀丰乡村振兴馆</t>
  </si>
  <si>
    <t>湖南攀丰生物科技有限公司</t>
  </si>
  <si>
    <t>新建优质农产品展厅4000平米及配套附属设施</t>
  </si>
  <si>
    <t>一季度完成主体工程20%；
二季度完成主体工程40%；
三季度完成工程量的60%；
四季度竣工</t>
  </si>
  <si>
    <t>小沙江镇人民政府</t>
  </si>
  <si>
    <t>攀丰金银花科技广场</t>
  </si>
  <si>
    <t>新建金银花科研楼1栋，金银花科技广场12000平方米，标志性雕塑、凉亭、车位及配套设施若干</t>
  </si>
  <si>
    <t>完成金银花科研楼1栋、金银花广场主体</t>
  </si>
  <si>
    <t>一季度完成工程量20%；
二季度完成年度工程量40%；
三季度完成年度工程量60%；
四季度完成金银花科研楼1栋、金银花广场主体</t>
  </si>
  <si>
    <t>金银花仓储冷链物流中心</t>
  </si>
  <si>
    <t>湖南鸿利药业股份有限公司</t>
  </si>
  <si>
    <t>建设冷库50000立方米及配套设施</t>
  </si>
  <si>
    <t>完成三通一平并开工建设</t>
  </si>
  <si>
    <t>建成全国最大的金银花仓储冷链物流中心</t>
  </si>
  <si>
    <t>一季度完成年度工程量的30%；
二季度完成年度工程量的60%；
三季度完成年度工程量的90%；
四季度完成金银花仓储冷链物流中心</t>
  </si>
  <si>
    <t>隆回滩头镇田园康养医养健康产业建设项目</t>
  </si>
  <si>
    <t>邵阳禾田筑梦现代农业有限公司</t>
  </si>
  <si>
    <t>项目规划用地1768亩，总建筑面积为22000平方米。四季农业基地建筑面积2000平方米、中医药产业基地建筑面积10000平方米、康养医养度假休闲中心建筑面积10000平方米，打造“康养医养健康休闲基地 ”</t>
  </si>
  <si>
    <t>初具规模</t>
  </si>
  <si>
    <t>药材种植基地落成，道路绿化工作完成</t>
  </si>
  <si>
    <t>一季度完成场地平整及其它准备工作；     二季度完成道路及排水设施；             三季度完善药材种植基地土地整理 ；             四季度药材下种及启动办公场地建设</t>
  </si>
  <si>
    <t>滩头镇人民政府</t>
  </si>
  <si>
    <t>湖南白马山药业冷链仓储库项目</t>
  </si>
  <si>
    <t>湖南白马山药业有限公司</t>
  </si>
  <si>
    <t>新建厂房2800平方米、冷链仓储库12000立方米、道路及厂地硬化5000平方米、绿化面积900平方米，水电及消防系统一套、加工及分级车间1860平方米</t>
  </si>
  <si>
    <t>金银花冷链仓储中心主体大楼</t>
  </si>
  <si>
    <t>一季度完成12800平方米厂房及安全消防基础设施建设；
二季度完成冷链仓储和基础配套设施建设；
三季度竣工</t>
  </si>
  <si>
    <t>湖南三合一药业有限公司金银花初加工产业园</t>
  </si>
  <si>
    <t>湖南三合一药业有限公司</t>
  </si>
  <si>
    <t>新建金银花初加工自动化生产车间，金银花水提车间，常温储存车间，民宿药膳堂一栋、玉竹加工车间及配套设施建设</t>
  </si>
  <si>
    <t>一季度金银花初加工自动化生产车间，金银花水提车间，常温储存车间开工建设；
二季度完成金银花初加工自动化生产车间，金银花水提车间，常温储存车间；                三季度民宿药膳堂一栋开工建设；
四季度完成民宿药膳堂一栋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</si>
</sst>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b/>
      <sz val="2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0" fillId="0" borderId="0"/>
    <xf numFmtId="0" fontId="27" fillId="0" borderId="0">
      <alignment vertical="center"/>
    </xf>
    <xf numFmtId="0" fontId="1" fillId="0" borderId="0"/>
    <xf numFmtId="0" fontId="0" fillId="0" borderId="0">
      <alignment vertical="center"/>
    </xf>
    <xf numFmtId="0" fontId="28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1" xfId="56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56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left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left" vertical="center" wrapText="1"/>
    </xf>
    <xf numFmtId="0" fontId="1" fillId="0" borderId="1" xfId="57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59" applyNumberFormat="1" applyFont="1" applyFill="1" applyBorder="1" applyAlignment="1">
      <alignment horizontal="left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176" fontId="1" fillId="0" borderId="1" xfId="51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53" applyFont="1" applyFill="1" applyBorder="1" applyAlignment="1" applyProtection="1">
      <alignment horizontal="left" vertical="center" wrapText="1"/>
    </xf>
    <xf numFmtId="0" fontId="1" fillId="2" borderId="1" xfId="57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58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 2 2 2 2 2 2" xfId="50"/>
    <cellStyle name="常规 10 2 2 2 2 2 2 2 2 2 2" xfId="51"/>
    <cellStyle name="常规 10 2 2 2 2 2 2 2 2 2 2 2 3" xfId="52"/>
    <cellStyle name="常规 10 2 2 2 2 2 2 2 2 2" xfId="53"/>
    <cellStyle name="常规_Sheet1_1" xfId="54"/>
    <cellStyle name="常规 22" xfId="55"/>
    <cellStyle name="常规 28" xfId="56"/>
    <cellStyle name="常规 23" xfId="57"/>
    <cellStyle name="常规 5" xfId="58"/>
    <cellStyle name="常规 2" xfId="5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12065</xdr:rowOff>
    </xdr:to>
    <xdr:pic>
      <xdr:nvPicPr>
        <xdr:cNvPr id="650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1600" y="571500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9525</xdr:colOff>
      <xdr:row>139</xdr:row>
      <xdr:rowOff>13970</xdr:rowOff>
    </xdr:to>
    <xdr:pic>
      <xdr:nvPicPr>
        <xdr:cNvPr id="662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1600" y="20453350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156</xdr:row>
      <xdr:rowOff>0</xdr:rowOff>
    </xdr:from>
    <xdr:to>
      <xdr:col>10</xdr:col>
      <xdr:colOff>9525</xdr:colOff>
      <xdr:row>156</xdr:row>
      <xdr:rowOff>10795</xdr:rowOff>
    </xdr:to>
    <xdr:pic>
      <xdr:nvPicPr>
        <xdr:cNvPr id="1106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77125" y="234378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9525</xdr:colOff>
      <xdr:row>145</xdr:row>
      <xdr:rowOff>10795</xdr:rowOff>
    </xdr:to>
    <xdr:pic>
      <xdr:nvPicPr>
        <xdr:cNvPr id="1130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77125" y="212661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29845</xdr:colOff>
      <xdr:row>162</xdr:row>
      <xdr:rowOff>33020</xdr:rowOff>
    </xdr:to>
    <xdr:pic>
      <xdr:nvPicPr>
        <xdr:cNvPr id="1442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489581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29845</xdr:colOff>
      <xdr:row>162</xdr:row>
      <xdr:rowOff>43815</xdr:rowOff>
    </xdr:to>
    <xdr:pic>
      <xdr:nvPicPr>
        <xdr:cNvPr id="2610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489581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688340</xdr:colOff>
      <xdr:row>162</xdr:row>
      <xdr:rowOff>0</xdr:rowOff>
    </xdr:from>
    <xdr:to>
      <xdr:col>4</xdr:col>
      <xdr:colOff>701675</xdr:colOff>
      <xdr:row>162</xdr:row>
      <xdr:rowOff>21590</xdr:rowOff>
    </xdr:to>
    <xdr:pic>
      <xdr:nvPicPr>
        <xdr:cNvPr id="2906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1465" y="248958100"/>
          <a:ext cx="1333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162</xdr:row>
      <xdr:rowOff>0</xdr:rowOff>
    </xdr:from>
    <xdr:to>
      <xdr:col>4</xdr:col>
      <xdr:colOff>701675</xdr:colOff>
      <xdr:row>162</xdr:row>
      <xdr:rowOff>21590</xdr:rowOff>
    </xdr:to>
    <xdr:pic>
      <xdr:nvPicPr>
        <xdr:cNvPr id="294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8925" y="248958100"/>
          <a:ext cx="158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162</xdr:row>
      <xdr:rowOff>0</xdr:rowOff>
    </xdr:from>
    <xdr:to>
      <xdr:col>12</xdr:col>
      <xdr:colOff>526415</xdr:colOff>
      <xdr:row>162</xdr:row>
      <xdr:rowOff>21590</xdr:rowOff>
    </xdr:to>
    <xdr:pic>
      <xdr:nvPicPr>
        <xdr:cNvPr id="3050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48958100"/>
          <a:ext cx="2159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162</xdr:row>
      <xdr:rowOff>0</xdr:rowOff>
    </xdr:from>
    <xdr:to>
      <xdr:col>12</xdr:col>
      <xdr:colOff>562610</xdr:colOff>
      <xdr:row>162</xdr:row>
      <xdr:rowOff>21590</xdr:rowOff>
    </xdr:to>
    <xdr:pic>
      <xdr:nvPicPr>
        <xdr:cNvPr id="3056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48958100"/>
          <a:ext cx="577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162</xdr:row>
      <xdr:rowOff>0</xdr:rowOff>
    </xdr:from>
    <xdr:to>
      <xdr:col>12</xdr:col>
      <xdr:colOff>561340</xdr:colOff>
      <xdr:row>162</xdr:row>
      <xdr:rowOff>21590</xdr:rowOff>
    </xdr:to>
    <xdr:pic>
      <xdr:nvPicPr>
        <xdr:cNvPr id="3200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48958100"/>
          <a:ext cx="565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9525</xdr:colOff>
      <xdr:row>156</xdr:row>
      <xdr:rowOff>10795</xdr:rowOff>
    </xdr:to>
    <xdr:pic>
      <xdr:nvPicPr>
        <xdr:cNvPr id="3482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0450" y="234378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9525</xdr:colOff>
      <xdr:row>145</xdr:row>
      <xdr:rowOff>10795</xdr:rowOff>
    </xdr:to>
    <xdr:pic>
      <xdr:nvPicPr>
        <xdr:cNvPr id="3506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0450" y="212661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9525</xdr:colOff>
      <xdr:row>156</xdr:row>
      <xdr:rowOff>10795</xdr:rowOff>
    </xdr:to>
    <xdr:pic>
      <xdr:nvPicPr>
        <xdr:cNvPr id="3530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234378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156</xdr:row>
      <xdr:rowOff>0</xdr:rowOff>
    </xdr:from>
    <xdr:to>
      <xdr:col>11</xdr:col>
      <xdr:colOff>9525</xdr:colOff>
      <xdr:row>156</xdr:row>
      <xdr:rowOff>10795</xdr:rowOff>
    </xdr:to>
    <xdr:pic>
      <xdr:nvPicPr>
        <xdr:cNvPr id="3554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48650" y="234378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29845</xdr:colOff>
      <xdr:row>118</xdr:row>
      <xdr:rowOff>33020</xdr:rowOff>
    </xdr:to>
    <xdr:pic>
      <xdr:nvPicPr>
        <xdr:cNvPr id="4454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759966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29845</xdr:colOff>
      <xdr:row>118</xdr:row>
      <xdr:rowOff>43815</xdr:rowOff>
    </xdr:to>
    <xdr:pic>
      <xdr:nvPicPr>
        <xdr:cNvPr id="5622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759966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688340</xdr:colOff>
      <xdr:row>118</xdr:row>
      <xdr:rowOff>0</xdr:rowOff>
    </xdr:from>
    <xdr:to>
      <xdr:col>4</xdr:col>
      <xdr:colOff>701675</xdr:colOff>
      <xdr:row>118</xdr:row>
      <xdr:rowOff>21590</xdr:rowOff>
    </xdr:to>
    <xdr:pic>
      <xdr:nvPicPr>
        <xdr:cNvPr id="5918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1465" y="175996600"/>
          <a:ext cx="1333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118</xdr:row>
      <xdr:rowOff>0</xdr:rowOff>
    </xdr:from>
    <xdr:to>
      <xdr:col>4</xdr:col>
      <xdr:colOff>701675</xdr:colOff>
      <xdr:row>118</xdr:row>
      <xdr:rowOff>21590</xdr:rowOff>
    </xdr:to>
    <xdr:pic>
      <xdr:nvPicPr>
        <xdr:cNvPr id="5954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8925" y="175996600"/>
          <a:ext cx="158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118</xdr:row>
      <xdr:rowOff>0</xdr:rowOff>
    </xdr:from>
    <xdr:to>
      <xdr:col>12</xdr:col>
      <xdr:colOff>526415</xdr:colOff>
      <xdr:row>118</xdr:row>
      <xdr:rowOff>21590</xdr:rowOff>
    </xdr:to>
    <xdr:pic>
      <xdr:nvPicPr>
        <xdr:cNvPr id="606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75996600"/>
          <a:ext cx="2159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118</xdr:row>
      <xdr:rowOff>0</xdr:rowOff>
    </xdr:from>
    <xdr:to>
      <xdr:col>12</xdr:col>
      <xdr:colOff>562610</xdr:colOff>
      <xdr:row>118</xdr:row>
      <xdr:rowOff>21590</xdr:rowOff>
    </xdr:to>
    <xdr:pic>
      <xdr:nvPicPr>
        <xdr:cNvPr id="6068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75996600"/>
          <a:ext cx="577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118</xdr:row>
      <xdr:rowOff>0</xdr:rowOff>
    </xdr:from>
    <xdr:to>
      <xdr:col>12</xdr:col>
      <xdr:colOff>561340</xdr:colOff>
      <xdr:row>118</xdr:row>
      <xdr:rowOff>21590</xdr:rowOff>
    </xdr:to>
    <xdr:pic>
      <xdr:nvPicPr>
        <xdr:cNvPr id="621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75996600"/>
          <a:ext cx="565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</xdr:colOff>
      <xdr:row>59</xdr:row>
      <xdr:rowOff>12065</xdr:rowOff>
    </xdr:to>
    <xdr:pic>
      <xdr:nvPicPr>
        <xdr:cNvPr id="8006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1600" y="868426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110</xdr:row>
      <xdr:rowOff>0</xdr:rowOff>
    </xdr:from>
    <xdr:to>
      <xdr:col>10</xdr:col>
      <xdr:colOff>9525</xdr:colOff>
      <xdr:row>110</xdr:row>
      <xdr:rowOff>10795</xdr:rowOff>
    </xdr:to>
    <xdr:pic>
      <xdr:nvPicPr>
        <xdr:cNvPr id="8018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77125" y="164680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9525</xdr:colOff>
      <xdr:row>99</xdr:row>
      <xdr:rowOff>10795</xdr:rowOff>
    </xdr:to>
    <xdr:pic>
      <xdr:nvPicPr>
        <xdr:cNvPr id="8042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77125" y="1516507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9525</xdr:colOff>
      <xdr:row>110</xdr:row>
      <xdr:rowOff>10795</xdr:rowOff>
    </xdr:to>
    <xdr:pic>
      <xdr:nvPicPr>
        <xdr:cNvPr id="8066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0450" y="164680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9525</xdr:colOff>
      <xdr:row>99</xdr:row>
      <xdr:rowOff>10795</xdr:rowOff>
    </xdr:to>
    <xdr:pic>
      <xdr:nvPicPr>
        <xdr:cNvPr id="8090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0450" y="1516507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9525</xdr:colOff>
      <xdr:row>110</xdr:row>
      <xdr:rowOff>10795</xdr:rowOff>
    </xdr:to>
    <xdr:pic>
      <xdr:nvPicPr>
        <xdr:cNvPr id="8114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164680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110</xdr:row>
      <xdr:rowOff>0</xdr:rowOff>
    </xdr:from>
    <xdr:to>
      <xdr:col>11</xdr:col>
      <xdr:colOff>9525</xdr:colOff>
      <xdr:row>110</xdr:row>
      <xdr:rowOff>10795</xdr:rowOff>
    </xdr:to>
    <xdr:pic>
      <xdr:nvPicPr>
        <xdr:cNvPr id="8138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48650" y="164680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29845</xdr:colOff>
      <xdr:row>131</xdr:row>
      <xdr:rowOff>33020</xdr:rowOff>
    </xdr:to>
    <xdr:pic>
      <xdr:nvPicPr>
        <xdr:cNvPr id="8594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943227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29845</xdr:colOff>
      <xdr:row>131</xdr:row>
      <xdr:rowOff>43815</xdr:rowOff>
    </xdr:to>
    <xdr:pic>
      <xdr:nvPicPr>
        <xdr:cNvPr id="9762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943227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688340</xdr:colOff>
      <xdr:row>131</xdr:row>
      <xdr:rowOff>0</xdr:rowOff>
    </xdr:from>
    <xdr:to>
      <xdr:col>4</xdr:col>
      <xdr:colOff>701675</xdr:colOff>
      <xdr:row>131</xdr:row>
      <xdr:rowOff>21590</xdr:rowOff>
    </xdr:to>
    <xdr:pic>
      <xdr:nvPicPr>
        <xdr:cNvPr id="10058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1465" y="194322700"/>
          <a:ext cx="1333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131</xdr:row>
      <xdr:rowOff>0</xdr:rowOff>
    </xdr:from>
    <xdr:to>
      <xdr:col>4</xdr:col>
      <xdr:colOff>701675</xdr:colOff>
      <xdr:row>131</xdr:row>
      <xdr:rowOff>21590</xdr:rowOff>
    </xdr:to>
    <xdr:pic>
      <xdr:nvPicPr>
        <xdr:cNvPr id="10094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8925" y="194322700"/>
          <a:ext cx="158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131</xdr:row>
      <xdr:rowOff>0</xdr:rowOff>
    </xdr:from>
    <xdr:to>
      <xdr:col>12</xdr:col>
      <xdr:colOff>526415</xdr:colOff>
      <xdr:row>131</xdr:row>
      <xdr:rowOff>21590</xdr:rowOff>
    </xdr:to>
    <xdr:pic>
      <xdr:nvPicPr>
        <xdr:cNvPr id="1020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94322700"/>
          <a:ext cx="2159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131</xdr:row>
      <xdr:rowOff>0</xdr:rowOff>
    </xdr:from>
    <xdr:to>
      <xdr:col>12</xdr:col>
      <xdr:colOff>562610</xdr:colOff>
      <xdr:row>131</xdr:row>
      <xdr:rowOff>21590</xdr:rowOff>
    </xdr:to>
    <xdr:pic>
      <xdr:nvPicPr>
        <xdr:cNvPr id="10208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94322700"/>
          <a:ext cx="577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131</xdr:row>
      <xdr:rowOff>0</xdr:rowOff>
    </xdr:from>
    <xdr:to>
      <xdr:col>12</xdr:col>
      <xdr:colOff>561340</xdr:colOff>
      <xdr:row>131</xdr:row>
      <xdr:rowOff>21590</xdr:rowOff>
    </xdr:to>
    <xdr:pic>
      <xdr:nvPicPr>
        <xdr:cNvPr id="1035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94322700"/>
          <a:ext cx="565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178</xdr:row>
      <xdr:rowOff>0</xdr:rowOff>
    </xdr:from>
    <xdr:to>
      <xdr:col>7</xdr:col>
      <xdr:colOff>9525</xdr:colOff>
      <xdr:row>178</xdr:row>
      <xdr:rowOff>13970</xdr:rowOff>
    </xdr:to>
    <xdr:pic>
      <xdr:nvPicPr>
        <xdr:cNvPr id="10634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1600" y="27563127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29845</xdr:colOff>
      <xdr:row>147</xdr:row>
      <xdr:rowOff>33020</xdr:rowOff>
    </xdr:to>
    <xdr:pic>
      <xdr:nvPicPr>
        <xdr:cNvPr id="10946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169668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29845</xdr:colOff>
      <xdr:row>147</xdr:row>
      <xdr:rowOff>43815</xdr:rowOff>
    </xdr:to>
    <xdr:pic>
      <xdr:nvPicPr>
        <xdr:cNvPr id="12114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169668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688340</xdr:colOff>
      <xdr:row>147</xdr:row>
      <xdr:rowOff>0</xdr:rowOff>
    </xdr:from>
    <xdr:to>
      <xdr:col>4</xdr:col>
      <xdr:colOff>701675</xdr:colOff>
      <xdr:row>147</xdr:row>
      <xdr:rowOff>21590</xdr:rowOff>
    </xdr:to>
    <xdr:pic>
      <xdr:nvPicPr>
        <xdr:cNvPr id="12410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1465" y="216966800"/>
          <a:ext cx="1333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147</xdr:row>
      <xdr:rowOff>0</xdr:rowOff>
    </xdr:from>
    <xdr:to>
      <xdr:col>4</xdr:col>
      <xdr:colOff>701675</xdr:colOff>
      <xdr:row>147</xdr:row>
      <xdr:rowOff>21590</xdr:rowOff>
    </xdr:to>
    <xdr:pic>
      <xdr:nvPicPr>
        <xdr:cNvPr id="12446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8925" y="216966800"/>
          <a:ext cx="158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147</xdr:row>
      <xdr:rowOff>0</xdr:rowOff>
    </xdr:from>
    <xdr:to>
      <xdr:col>12</xdr:col>
      <xdr:colOff>526415</xdr:colOff>
      <xdr:row>147</xdr:row>
      <xdr:rowOff>21590</xdr:rowOff>
    </xdr:to>
    <xdr:pic>
      <xdr:nvPicPr>
        <xdr:cNvPr id="12554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16966800"/>
          <a:ext cx="2159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147</xdr:row>
      <xdr:rowOff>0</xdr:rowOff>
    </xdr:from>
    <xdr:to>
      <xdr:col>12</xdr:col>
      <xdr:colOff>562610</xdr:colOff>
      <xdr:row>147</xdr:row>
      <xdr:rowOff>21590</xdr:rowOff>
    </xdr:to>
    <xdr:pic>
      <xdr:nvPicPr>
        <xdr:cNvPr id="12560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16966800"/>
          <a:ext cx="577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147</xdr:row>
      <xdr:rowOff>0</xdr:rowOff>
    </xdr:from>
    <xdr:to>
      <xdr:col>12</xdr:col>
      <xdr:colOff>561340</xdr:colOff>
      <xdr:row>147</xdr:row>
      <xdr:rowOff>21590</xdr:rowOff>
    </xdr:to>
    <xdr:pic>
      <xdr:nvPicPr>
        <xdr:cNvPr id="12704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16966800"/>
          <a:ext cx="565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29845</xdr:colOff>
      <xdr:row>156</xdr:row>
      <xdr:rowOff>33020</xdr:rowOff>
    </xdr:to>
    <xdr:pic>
      <xdr:nvPicPr>
        <xdr:cNvPr id="13274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343785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29845</xdr:colOff>
      <xdr:row>156</xdr:row>
      <xdr:rowOff>43815</xdr:rowOff>
    </xdr:to>
    <xdr:pic>
      <xdr:nvPicPr>
        <xdr:cNvPr id="14442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343785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688340</xdr:colOff>
      <xdr:row>156</xdr:row>
      <xdr:rowOff>0</xdr:rowOff>
    </xdr:from>
    <xdr:to>
      <xdr:col>4</xdr:col>
      <xdr:colOff>701675</xdr:colOff>
      <xdr:row>156</xdr:row>
      <xdr:rowOff>21590</xdr:rowOff>
    </xdr:to>
    <xdr:pic>
      <xdr:nvPicPr>
        <xdr:cNvPr id="14738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1465" y="234378500"/>
          <a:ext cx="1333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156</xdr:row>
      <xdr:rowOff>0</xdr:rowOff>
    </xdr:from>
    <xdr:to>
      <xdr:col>4</xdr:col>
      <xdr:colOff>701675</xdr:colOff>
      <xdr:row>156</xdr:row>
      <xdr:rowOff>21590</xdr:rowOff>
    </xdr:to>
    <xdr:pic>
      <xdr:nvPicPr>
        <xdr:cNvPr id="14774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8925" y="234378500"/>
          <a:ext cx="158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156</xdr:row>
      <xdr:rowOff>0</xdr:rowOff>
    </xdr:from>
    <xdr:to>
      <xdr:col>12</xdr:col>
      <xdr:colOff>526415</xdr:colOff>
      <xdr:row>156</xdr:row>
      <xdr:rowOff>21590</xdr:rowOff>
    </xdr:to>
    <xdr:pic>
      <xdr:nvPicPr>
        <xdr:cNvPr id="1488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34378500"/>
          <a:ext cx="2159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156</xdr:row>
      <xdr:rowOff>0</xdr:rowOff>
    </xdr:from>
    <xdr:to>
      <xdr:col>12</xdr:col>
      <xdr:colOff>562610</xdr:colOff>
      <xdr:row>156</xdr:row>
      <xdr:rowOff>21590</xdr:rowOff>
    </xdr:to>
    <xdr:pic>
      <xdr:nvPicPr>
        <xdr:cNvPr id="14888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34378500"/>
          <a:ext cx="577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156</xdr:row>
      <xdr:rowOff>0</xdr:rowOff>
    </xdr:from>
    <xdr:to>
      <xdr:col>12</xdr:col>
      <xdr:colOff>561340</xdr:colOff>
      <xdr:row>156</xdr:row>
      <xdr:rowOff>21590</xdr:rowOff>
    </xdr:to>
    <xdr:pic>
      <xdr:nvPicPr>
        <xdr:cNvPr id="1503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34378500"/>
          <a:ext cx="565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9525</xdr:colOff>
      <xdr:row>164</xdr:row>
      <xdr:rowOff>10795</xdr:rowOff>
    </xdr:to>
    <xdr:pic>
      <xdr:nvPicPr>
        <xdr:cNvPr id="15314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77125" y="256324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</xdr:row>
      <xdr:rowOff>0</xdr:rowOff>
    </xdr:from>
    <xdr:to>
      <xdr:col>5</xdr:col>
      <xdr:colOff>9525</xdr:colOff>
      <xdr:row>164</xdr:row>
      <xdr:rowOff>10795</xdr:rowOff>
    </xdr:to>
    <xdr:pic>
      <xdr:nvPicPr>
        <xdr:cNvPr id="15338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0450" y="256324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9525</xdr:colOff>
      <xdr:row>164</xdr:row>
      <xdr:rowOff>10795</xdr:rowOff>
    </xdr:to>
    <xdr:pic>
      <xdr:nvPicPr>
        <xdr:cNvPr id="15362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256324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164</xdr:row>
      <xdr:rowOff>0</xdr:rowOff>
    </xdr:from>
    <xdr:to>
      <xdr:col>11</xdr:col>
      <xdr:colOff>9525</xdr:colOff>
      <xdr:row>164</xdr:row>
      <xdr:rowOff>10795</xdr:rowOff>
    </xdr:to>
    <xdr:pic>
      <xdr:nvPicPr>
        <xdr:cNvPr id="15386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48650" y="256324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</xdr:row>
      <xdr:rowOff>0</xdr:rowOff>
    </xdr:from>
    <xdr:to>
      <xdr:col>3</xdr:col>
      <xdr:colOff>29845</xdr:colOff>
      <xdr:row>164</xdr:row>
      <xdr:rowOff>33020</xdr:rowOff>
    </xdr:to>
    <xdr:pic>
      <xdr:nvPicPr>
        <xdr:cNvPr id="15794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563241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</xdr:row>
      <xdr:rowOff>0</xdr:rowOff>
    </xdr:from>
    <xdr:to>
      <xdr:col>3</xdr:col>
      <xdr:colOff>29845</xdr:colOff>
      <xdr:row>164</xdr:row>
      <xdr:rowOff>43815</xdr:rowOff>
    </xdr:to>
    <xdr:pic>
      <xdr:nvPicPr>
        <xdr:cNvPr id="16962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563241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688340</xdr:colOff>
      <xdr:row>164</xdr:row>
      <xdr:rowOff>0</xdr:rowOff>
    </xdr:from>
    <xdr:to>
      <xdr:col>4</xdr:col>
      <xdr:colOff>701675</xdr:colOff>
      <xdr:row>164</xdr:row>
      <xdr:rowOff>21590</xdr:rowOff>
    </xdr:to>
    <xdr:pic>
      <xdr:nvPicPr>
        <xdr:cNvPr id="17258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1465" y="256324100"/>
          <a:ext cx="1333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164</xdr:row>
      <xdr:rowOff>0</xdr:rowOff>
    </xdr:from>
    <xdr:to>
      <xdr:col>4</xdr:col>
      <xdr:colOff>701675</xdr:colOff>
      <xdr:row>164</xdr:row>
      <xdr:rowOff>21590</xdr:rowOff>
    </xdr:to>
    <xdr:pic>
      <xdr:nvPicPr>
        <xdr:cNvPr id="17294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8925" y="256324100"/>
          <a:ext cx="158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164</xdr:row>
      <xdr:rowOff>0</xdr:rowOff>
    </xdr:from>
    <xdr:to>
      <xdr:col>12</xdr:col>
      <xdr:colOff>526415</xdr:colOff>
      <xdr:row>164</xdr:row>
      <xdr:rowOff>21590</xdr:rowOff>
    </xdr:to>
    <xdr:pic>
      <xdr:nvPicPr>
        <xdr:cNvPr id="1740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56324100"/>
          <a:ext cx="2159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164</xdr:row>
      <xdr:rowOff>0</xdr:rowOff>
    </xdr:from>
    <xdr:to>
      <xdr:col>12</xdr:col>
      <xdr:colOff>562610</xdr:colOff>
      <xdr:row>164</xdr:row>
      <xdr:rowOff>21590</xdr:rowOff>
    </xdr:to>
    <xdr:pic>
      <xdr:nvPicPr>
        <xdr:cNvPr id="17408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56324100"/>
          <a:ext cx="577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164</xdr:row>
      <xdr:rowOff>0</xdr:rowOff>
    </xdr:from>
    <xdr:to>
      <xdr:col>12</xdr:col>
      <xdr:colOff>561340</xdr:colOff>
      <xdr:row>164</xdr:row>
      <xdr:rowOff>21590</xdr:rowOff>
    </xdr:to>
    <xdr:pic>
      <xdr:nvPicPr>
        <xdr:cNvPr id="1755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56324100"/>
          <a:ext cx="565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9525</xdr:colOff>
      <xdr:row>140</xdr:row>
      <xdr:rowOff>13970</xdr:rowOff>
    </xdr:to>
    <xdr:pic>
      <xdr:nvPicPr>
        <xdr:cNvPr id="17834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1600" y="20601940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157</xdr:row>
      <xdr:rowOff>0</xdr:rowOff>
    </xdr:from>
    <xdr:to>
      <xdr:col>10</xdr:col>
      <xdr:colOff>9525</xdr:colOff>
      <xdr:row>157</xdr:row>
      <xdr:rowOff>10795</xdr:rowOff>
    </xdr:to>
    <xdr:pic>
      <xdr:nvPicPr>
        <xdr:cNvPr id="18278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77125" y="236435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9525</xdr:colOff>
      <xdr:row>146</xdr:row>
      <xdr:rowOff>10795</xdr:rowOff>
    </xdr:to>
    <xdr:pic>
      <xdr:nvPicPr>
        <xdr:cNvPr id="18302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77125" y="2147062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9525</xdr:colOff>
      <xdr:row>157</xdr:row>
      <xdr:rowOff>10795</xdr:rowOff>
    </xdr:to>
    <xdr:pic>
      <xdr:nvPicPr>
        <xdr:cNvPr id="20654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0450" y="236435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</xdr:row>
      <xdr:rowOff>0</xdr:rowOff>
    </xdr:from>
    <xdr:to>
      <xdr:col>5</xdr:col>
      <xdr:colOff>9525</xdr:colOff>
      <xdr:row>146</xdr:row>
      <xdr:rowOff>10795</xdr:rowOff>
    </xdr:to>
    <xdr:pic>
      <xdr:nvPicPr>
        <xdr:cNvPr id="20678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0450" y="2147062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9525</xdr:colOff>
      <xdr:row>157</xdr:row>
      <xdr:rowOff>10795</xdr:rowOff>
    </xdr:to>
    <xdr:pic>
      <xdr:nvPicPr>
        <xdr:cNvPr id="20702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236435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157</xdr:row>
      <xdr:rowOff>0</xdr:rowOff>
    </xdr:from>
    <xdr:to>
      <xdr:col>11</xdr:col>
      <xdr:colOff>9525</xdr:colOff>
      <xdr:row>157</xdr:row>
      <xdr:rowOff>10795</xdr:rowOff>
    </xdr:to>
    <xdr:pic>
      <xdr:nvPicPr>
        <xdr:cNvPr id="20726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48650" y="236435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29845</xdr:colOff>
      <xdr:row>121</xdr:row>
      <xdr:rowOff>33020</xdr:rowOff>
    </xdr:to>
    <xdr:pic>
      <xdr:nvPicPr>
        <xdr:cNvPr id="21626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815084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29845</xdr:colOff>
      <xdr:row>121</xdr:row>
      <xdr:rowOff>43815</xdr:rowOff>
    </xdr:to>
    <xdr:pic>
      <xdr:nvPicPr>
        <xdr:cNvPr id="22794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815084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688340</xdr:colOff>
      <xdr:row>121</xdr:row>
      <xdr:rowOff>0</xdr:rowOff>
    </xdr:from>
    <xdr:to>
      <xdr:col>4</xdr:col>
      <xdr:colOff>701675</xdr:colOff>
      <xdr:row>121</xdr:row>
      <xdr:rowOff>21590</xdr:rowOff>
    </xdr:to>
    <xdr:pic>
      <xdr:nvPicPr>
        <xdr:cNvPr id="23090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1465" y="181508400"/>
          <a:ext cx="1333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121</xdr:row>
      <xdr:rowOff>0</xdr:rowOff>
    </xdr:from>
    <xdr:to>
      <xdr:col>4</xdr:col>
      <xdr:colOff>701675</xdr:colOff>
      <xdr:row>121</xdr:row>
      <xdr:rowOff>21590</xdr:rowOff>
    </xdr:to>
    <xdr:pic>
      <xdr:nvPicPr>
        <xdr:cNvPr id="23126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8925" y="181508400"/>
          <a:ext cx="158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121</xdr:row>
      <xdr:rowOff>0</xdr:rowOff>
    </xdr:from>
    <xdr:to>
      <xdr:col>12</xdr:col>
      <xdr:colOff>526415</xdr:colOff>
      <xdr:row>121</xdr:row>
      <xdr:rowOff>21590</xdr:rowOff>
    </xdr:to>
    <xdr:pic>
      <xdr:nvPicPr>
        <xdr:cNvPr id="23234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81508400"/>
          <a:ext cx="2159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121</xdr:row>
      <xdr:rowOff>0</xdr:rowOff>
    </xdr:from>
    <xdr:to>
      <xdr:col>12</xdr:col>
      <xdr:colOff>562610</xdr:colOff>
      <xdr:row>121</xdr:row>
      <xdr:rowOff>21590</xdr:rowOff>
    </xdr:to>
    <xdr:pic>
      <xdr:nvPicPr>
        <xdr:cNvPr id="23240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81508400"/>
          <a:ext cx="577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121</xdr:row>
      <xdr:rowOff>0</xdr:rowOff>
    </xdr:from>
    <xdr:to>
      <xdr:col>12</xdr:col>
      <xdr:colOff>561340</xdr:colOff>
      <xdr:row>121</xdr:row>
      <xdr:rowOff>21590</xdr:rowOff>
    </xdr:to>
    <xdr:pic>
      <xdr:nvPicPr>
        <xdr:cNvPr id="23384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81508400"/>
          <a:ext cx="565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29845</xdr:colOff>
      <xdr:row>132</xdr:row>
      <xdr:rowOff>33020</xdr:rowOff>
    </xdr:to>
    <xdr:pic>
      <xdr:nvPicPr>
        <xdr:cNvPr id="25106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959610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29845</xdr:colOff>
      <xdr:row>132</xdr:row>
      <xdr:rowOff>43815</xdr:rowOff>
    </xdr:to>
    <xdr:pic>
      <xdr:nvPicPr>
        <xdr:cNvPr id="26274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959610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688340</xdr:colOff>
      <xdr:row>132</xdr:row>
      <xdr:rowOff>0</xdr:rowOff>
    </xdr:from>
    <xdr:to>
      <xdr:col>4</xdr:col>
      <xdr:colOff>701675</xdr:colOff>
      <xdr:row>132</xdr:row>
      <xdr:rowOff>21590</xdr:rowOff>
    </xdr:to>
    <xdr:pic>
      <xdr:nvPicPr>
        <xdr:cNvPr id="26570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1465" y="195961000"/>
          <a:ext cx="1333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132</xdr:row>
      <xdr:rowOff>0</xdr:rowOff>
    </xdr:from>
    <xdr:to>
      <xdr:col>4</xdr:col>
      <xdr:colOff>701675</xdr:colOff>
      <xdr:row>132</xdr:row>
      <xdr:rowOff>21590</xdr:rowOff>
    </xdr:to>
    <xdr:pic>
      <xdr:nvPicPr>
        <xdr:cNvPr id="26606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8925" y="195961000"/>
          <a:ext cx="158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132</xdr:row>
      <xdr:rowOff>0</xdr:rowOff>
    </xdr:from>
    <xdr:to>
      <xdr:col>12</xdr:col>
      <xdr:colOff>526415</xdr:colOff>
      <xdr:row>132</xdr:row>
      <xdr:rowOff>21590</xdr:rowOff>
    </xdr:to>
    <xdr:pic>
      <xdr:nvPicPr>
        <xdr:cNvPr id="26714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95961000"/>
          <a:ext cx="2159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132</xdr:row>
      <xdr:rowOff>0</xdr:rowOff>
    </xdr:from>
    <xdr:to>
      <xdr:col>12</xdr:col>
      <xdr:colOff>562610</xdr:colOff>
      <xdr:row>132</xdr:row>
      <xdr:rowOff>21590</xdr:rowOff>
    </xdr:to>
    <xdr:pic>
      <xdr:nvPicPr>
        <xdr:cNvPr id="26720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95961000"/>
          <a:ext cx="577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132</xdr:row>
      <xdr:rowOff>0</xdr:rowOff>
    </xdr:from>
    <xdr:to>
      <xdr:col>12</xdr:col>
      <xdr:colOff>561340</xdr:colOff>
      <xdr:row>132</xdr:row>
      <xdr:rowOff>21590</xdr:rowOff>
    </xdr:to>
    <xdr:pic>
      <xdr:nvPicPr>
        <xdr:cNvPr id="26864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195961000"/>
          <a:ext cx="565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29845</xdr:colOff>
      <xdr:row>148</xdr:row>
      <xdr:rowOff>33020</xdr:rowOff>
    </xdr:to>
    <xdr:pic>
      <xdr:nvPicPr>
        <xdr:cNvPr id="27434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192401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29845</xdr:colOff>
      <xdr:row>148</xdr:row>
      <xdr:rowOff>43815</xdr:rowOff>
    </xdr:to>
    <xdr:pic>
      <xdr:nvPicPr>
        <xdr:cNvPr id="28602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192401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688340</xdr:colOff>
      <xdr:row>148</xdr:row>
      <xdr:rowOff>0</xdr:rowOff>
    </xdr:from>
    <xdr:to>
      <xdr:col>4</xdr:col>
      <xdr:colOff>701675</xdr:colOff>
      <xdr:row>148</xdr:row>
      <xdr:rowOff>21590</xdr:rowOff>
    </xdr:to>
    <xdr:pic>
      <xdr:nvPicPr>
        <xdr:cNvPr id="28898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1465" y="219240100"/>
          <a:ext cx="1333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148</xdr:row>
      <xdr:rowOff>0</xdr:rowOff>
    </xdr:from>
    <xdr:to>
      <xdr:col>4</xdr:col>
      <xdr:colOff>701675</xdr:colOff>
      <xdr:row>148</xdr:row>
      <xdr:rowOff>21590</xdr:rowOff>
    </xdr:to>
    <xdr:pic>
      <xdr:nvPicPr>
        <xdr:cNvPr id="28934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8925" y="219240100"/>
          <a:ext cx="158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148</xdr:row>
      <xdr:rowOff>0</xdr:rowOff>
    </xdr:from>
    <xdr:to>
      <xdr:col>12</xdr:col>
      <xdr:colOff>526415</xdr:colOff>
      <xdr:row>148</xdr:row>
      <xdr:rowOff>21590</xdr:rowOff>
    </xdr:to>
    <xdr:pic>
      <xdr:nvPicPr>
        <xdr:cNvPr id="2904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19240100"/>
          <a:ext cx="2159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148</xdr:row>
      <xdr:rowOff>0</xdr:rowOff>
    </xdr:from>
    <xdr:to>
      <xdr:col>12</xdr:col>
      <xdr:colOff>562610</xdr:colOff>
      <xdr:row>148</xdr:row>
      <xdr:rowOff>21590</xdr:rowOff>
    </xdr:to>
    <xdr:pic>
      <xdr:nvPicPr>
        <xdr:cNvPr id="29048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19240100"/>
          <a:ext cx="577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148</xdr:row>
      <xdr:rowOff>0</xdr:rowOff>
    </xdr:from>
    <xdr:to>
      <xdr:col>12</xdr:col>
      <xdr:colOff>561340</xdr:colOff>
      <xdr:row>148</xdr:row>
      <xdr:rowOff>21590</xdr:rowOff>
    </xdr:to>
    <xdr:pic>
      <xdr:nvPicPr>
        <xdr:cNvPr id="2919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19240100"/>
          <a:ext cx="565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29845</xdr:colOff>
      <xdr:row>157</xdr:row>
      <xdr:rowOff>33020</xdr:rowOff>
    </xdr:to>
    <xdr:pic>
      <xdr:nvPicPr>
        <xdr:cNvPr id="29762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364359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29845</xdr:colOff>
      <xdr:row>157</xdr:row>
      <xdr:rowOff>43815</xdr:rowOff>
    </xdr:to>
    <xdr:pic>
      <xdr:nvPicPr>
        <xdr:cNvPr id="30930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2364359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688340</xdr:colOff>
      <xdr:row>157</xdr:row>
      <xdr:rowOff>0</xdr:rowOff>
    </xdr:from>
    <xdr:to>
      <xdr:col>4</xdr:col>
      <xdr:colOff>701675</xdr:colOff>
      <xdr:row>157</xdr:row>
      <xdr:rowOff>21590</xdr:rowOff>
    </xdr:to>
    <xdr:pic>
      <xdr:nvPicPr>
        <xdr:cNvPr id="31226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1465" y="236435900"/>
          <a:ext cx="1333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157</xdr:row>
      <xdr:rowOff>0</xdr:rowOff>
    </xdr:from>
    <xdr:to>
      <xdr:col>4</xdr:col>
      <xdr:colOff>701675</xdr:colOff>
      <xdr:row>157</xdr:row>
      <xdr:rowOff>21590</xdr:rowOff>
    </xdr:to>
    <xdr:pic>
      <xdr:nvPicPr>
        <xdr:cNvPr id="31262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8925" y="236435900"/>
          <a:ext cx="158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157</xdr:row>
      <xdr:rowOff>0</xdr:rowOff>
    </xdr:from>
    <xdr:to>
      <xdr:col>12</xdr:col>
      <xdr:colOff>526415</xdr:colOff>
      <xdr:row>157</xdr:row>
      <xdr:rowOff>21590</xdr:rowOff>
    </xdr:to>
    <xdr:pic>
      <xdr:nvPicPr>
        <xdr:cNvPr id="31370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36435900"/>
          <a:ext cx="2159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157</xdr:row>
      <xdr:rowOff>0</xdr:rowOff>
    </xdr:from>
    <xdr:to>
      <xdr:col>12</xdr:col>
      <xdr:colOff>562610</xdr:colOff>
      <xdr:row>157</xdr:row>
      <xdr:rowOff>21590</xdr:rowOff>
    </xdr:to>
    <xdr:pic>
      <xdr:nvPicPr>
        <xdr:cNvPr id="31376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36435900"/>
          <a:ext cx="577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157</xdr:row>
      <xdr:rowOff>0</xdr:rowOff>
    </xdr:from>
    <xdr:to>
      <xdr:col>12</xdr:col>
      <xdr:colOff>561340</xdr:colOff>
      <xdr:row>157</xdr:row>
      <xdr:rowOff>21590</xdr:rowOff>
    </xdr:to>
    <xdr:pic>
      <xdr:nvPicPr>
        <xdr:cNvPr id="31520" name="Picture 1707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236435900"/>
          <a:ext cx="565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29845</xdr:colOff>
      <xdr:row>119</xdr:row>
      <xdr:rowOff>33020</xdr:rowOff>
    </xdr:to>
    <xdr:pic>
      <xdr:nvPicPr>
        <xdr:cNvPr id="34466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778000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29845</xdr:colOff>
      <xdr:row>119</xdr:row>
      <xdr:rowOff>43815</xdr:rowOff>
    </xdr:to>
    <xdr:pic>
      <xdr:nvPicPr>
        <xdr:cNvPr id="35058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778000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29845</xdr:colOff>
      <xdr:row>120</xdr:row>
      <xdr:rowOff>33020</xdr:rowOff>
    </xdr:to>
    <xdr:pic>
      <xdr:nvPicPr>
        <xdr:cNvPr id="35354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79552600"/>
          <a:ext cx="2984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29845</xdr:colOff>
      <xdr:row>120</xdr:row>
      <xdr:rowOff>43815</xdr:rowOff>
    </xdr:to>
    <xdr:pic>
      <xdr:nvPicPr>
        <xdr:cNvPr id="35946" name="图片 6641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4950" y="179552600"/>
          <a:ext cx="29845" cy="43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3"/>
  <sheetViews>
    <sheetView tabSelected="1" zoomScale="85" zoomScaleNormal="85" workbookViewId="0">
      <selection activeCell="A1" sqref="A1:Q1"/>
    </sheetView>
  </sheetViews>
  <sheetFormatPr defaultColWidth="9" defaultRowHeight="14.25"/>
  <cols>
    <col min="1" max="1" width="4.625" style="1" customWidth="1"/>
    <col min="2" max="2" width="10.875" style="2" customWidth="1"/>
    <col min="3" max="3" width="4.25" style="1" customWidth="1"/>
    <col min="4" max="4" width="8.375" style="2" customWidth="1"/>
    <col min="5" max="5" width="19.125" style="2" customWidth="1"/>
    <col min="6" max="6" width="10.75" style="3" customWidth="1"/>
    <col min="7" max="7" width="10" style="3" customWidth="1"/>
    <col min="8" max="8" width="9.75" style="3" customWidth="1"/>
    <col min="9" max="9" width="10.375" style="3" customWidth="1"/>
    <col min="10" max="10" width="10" style="2" customWidth="1"/>
    <col min="11" max="11" width="10.125" style="3" customWidth="1"/>
    <col min="12" max="12" width="9.75" style="3" customWidth="1"/>
    <col min="13" max="13" width="11.75" style="2" customWidth="1"/>
    <col min="14" max="14" width="22.75" style="2" customWidth="1"/>
    <col min="15" max="15" width="9.125" style="2" customWidth="1"/>
    <col min="16" max="16" width="8.5" style="2" customWidth="1"/>
    <col min="17" max="17" width="12.25" style="2" customWidth="1"/>
    <col min="18" max="19" width="9" style="1"/>
    <col min="20" max="20" width="9.375" style="1"/>
    <col min="21" max="16384" width="9" style="1"/>
  </cols>
  <sheetData>
    <row r="1" s="1" customFormat="1" ht="29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2" customHeight="1" spans="1:17">
      <c r="A2" s="5" t="s">
        <v>1</v>
      </c>
      <c r="B2" s="6"/>
      <c r="C2" s="5"/>
      <c r="D2" s="6"/>
      <c r="E2" s="6"/>
      <c r="F2" s="5"/>
      <c r="G2" s="5"/>
      <c r="H2" s="5"/>
      <c r="I2" s="5"/>
      <c r="J2" s="6"/>
      <c r="K2" s="5"/>
      <c r="L2" s="5"/>
      <c r="M2" s="6"/>
      <c r="N2" s="6"/>
      <c r="O2" s="6"/>
      <c r="P2" s="6"/>
      <c r="Q2" s="6"/>
    </row>
    <row r="3" s="1" customFormat="1" ht="24" customHeight="1" spans="1:17">
      <c r="A3" s="7" t="s">
        <v>2</v>
      </c>
      <c r="B3" s="2"/>
      <c r="C3" s="7"/>
      <c r="D3" s="2"/>
      <c r="E3" s="2"/>
      <c r="F3" s="3"/>
      <c r="G3" s="3"/>
      <c r="H3" s="3"/>
      <c r="I3" s="3"/>
      <c r="J3" s="2"/>
      <c r="K3" s="3"/>
      <c r="L3" s="3"/>
      <c r="M3" s="2"/>
      <c r="N3" s="2"/>
      <c r="O3" s="2"/>
      <c r="P3" s="2"/>
      <c r="Q3" s="2"/>
    </row>
    <row r="4" s="1" customFormat="1" ht="25" customHeight="1" spans="1:1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/>
      <c r="H4" s="8" t="s">
        <v>9</v>
      </c>
      <c r="I4" s="8"/>
      <c r="J4" s="36"/>
      <c r="K4" s="8" t="s">
        <v>10</v>
      </c>
      <c r="L4" s="8"/>
      <c r="M4" s="36"/>
      <c r="N4" s="36"/>
      <c r="O4" s="8" t="s">
        <v>11</v>
      </c>
      <c r="P4" s="8" t="s">
        <v>12</v>
      </c>
      <c r="Q4" s="8" t="s">
        <v>12</v>
      </c>
    </row>
    <row r="5" s="1" customFormat="1" ht="34" customHeight="1" spans="1:17">
      <c r="A5" s="8"/>
      <c r="B5" s="8"/>
      <c r="C5" s="8"/>
      <c r="D5" s="8"/>
      <c r="E5" s="8"/>
      <c r="F5" s="8" t="s">
        <v>13</v>
      </c>
      <c r="G5" s="8" t="s">
        <v>14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14</v>
      </c>
      <c r="M5" s="8" t="s">
        <v>17</v>
      </c>
      <c r="N5" s="8" t="s">
        <v>18</v>
      </c>
      <c r="O5" s="8"/>
      <c r="P5" s="8"/>
      <c r="Q5" s="8"/>
    </row>
    <row r="6" s="1" customFormat="1" ht="28" customHeight="1" spans="1:17">
      <c r="A6" s="9" t="s">
        <v>19</v>
      </c>
      <c r="B6" s="9"/>
      <c r="C6" s="9"/>
      <c r="D6" s="9"/>
      <c r="E6" s="9"/>
      <c r="F6" s="10">
        <f>SUM(F7,F11,F17,F34,F57,F77,F87,F98,F122,F133,F149,F158,F165)</f>
        <v>4417761</v>
      </c>
      <c r="G6" s="10">
        <f t="shared" ref="G6:L6" si="0">SUM(G7,G11,G17,G34,G57,G77,G87,G98,G122,G133,G149,G158,G165)</f>
        <v>3074424.59</v>
      </c>
      <c r="H6" s="10">
        <f t="shared" si="0"/>
        <v>869323</v>
      </c>
      <c r="I6" s="10">
        <f t="shared" si="0"/>
        <v>327190</v>
      </c>
      <c r="J6" s="10"/>
      <c r="K6" s="10">
        <f t="shared" si="0"/>
        <v>1788839</v>
      </c>
      <c r="L6" s="10">
        <f t="shared" si="0"/>
        <v>1309882</v>
      </c>
      <c r="M6" s="36"/>
      <c r="N6" s="36"/>
      <c r="O6" s="36"/>
      <c r="P6" s="29"/>
      <c r="Q6" s="36"/>
    </row>
    <row r="7" s="1" customFormat="1" ht="30" customHeight="1" spans="1:17">
      <c r="A7" s="11" t="s">
        <v>20</v>
      </c>
      <c r="B7" s="11"/>
      <c r="C7" s="11"/>
      <c r="D7" s="11"/>
      <c r="E7" s="11"/>
      <c r="F7" s="9">
        <f>SUM(F8:F10)</f>
        <v>1593235</v>
      </c>
      <c r="G7" s="9">
        <f t="shared" ref="G7:L7" si="1">SUM(G8:G10)</f>
        <v>1062000</v>
      </c>
      <c r="H7" s="9">
        <f t="shared" si="1"/>
        <v>350000</v>
      </c>
      <c r="I7" s="9">
        <f t="shared" si="1"/>
        <v>80000</v>
      </c>
      <c r="J7" s="9"/>
      <c r="K7" s="9">
        <f t="shared" si="1"/>
        <v>306035</v>
      </c>
      <c r="L7" s="9">
        <f t="shared" si="1"/>
        <v>279800</v>
      </c>
      <c r="M7" s="11"/>
      <c r="N7" s="11"/>
      <c r="O7" s="11"/>
      <c r="P7" s="29"/>
      <c r="Q7" s="11"/>
    </row>
    <row r="8" s="1" customFormat="1" ht="120" customHeight="1" spans="1:17">
      <c r="A8" s="12">
        <v>1</v>
      </c>
      <c r="B8" s="13" t="s">
        <v>21</v>
      </c>
      <c r="C8" s="12" t="s">
        <v>22</v>
      </c>
      <c r="D8" s="13" t="s">
        <v>23</v>
      </c>
      <c r="E8" s="13" t="s">
        <v>24</v>
      </c>
      <c r="F8" s="12">
        <v>1500000</v>
      </c>
      <c r="G8" s="14">
        <v>1000000</v>
      </c>
      <c r="H8" s="12">
        <v>350000</v>
      </c>
      <c r="I8" s="12">
        <v>80000</v>
      </c>
      <c r="J8" s="13" t="s">
        <v>25</v>
      </c>
      <c r="K8" s="37">
        <v>260000</v>
      </c>
      <c r="L8" s="14">
        <v>260000</v>
      </c>
      <c r="M8" s="13" t="s">
        <v>26</v>
      </c>
      <c r="N8" s="13" t="s">
        <v>26</v>
      </c>
      <c r="O8" s="38" t="s">
        <v>27</v>
      </c>
      <c r="P8" s="29" t="s">
        <v>28</v>
      </c>
      <c r="Q8" s="29" t="s">
        <v>29</v>
      </c>
    </row>
    <row r="9" s="1" customFormat="1" ht="130" customHeight="1" spans="1:17">
      <c r="A9" s="12">
        <v>2</v>
      </c>
      <c r="B9" s="13" t="s">
        <v>30</v>
      </c>
      <c r="C9" s="12" t="s">
        <v>31</v>
      </c>
      <c r="D9" s="13" t="s">
        <v>23</v>
      </c>
      <c r="E9" s="13" t="s">
        <v>32</v>
      </c>
      <c r="F9" s="14">
        <v>70000</v>
      </c>
      <c r="G9" s="15">
        <v>50000</v>
      </c>
      <c r="H9" s="15">
        <v>0</v>
      </c>
      <c r="I9" s="15">
        <v>0</v>
      </c>
      <c r="J9" s="39" t="s">
        <v>33</v>
      </c>
      <c r="K9" s="15">
        <v>30000</v>
      </c>
      <c r="L9" s="15">
        <v>15000</v>
      </c>
      <c r="M9" s="39" t="s">
        <v>34</v>
      </c>
      <c r="N9" s="39" t="s">
        <v>35</v>
      </c>
      <c r="O9" s="38" t="s">
        <v>27</v>
      </c>
      <c r="P9" s="29" t="s">
        <v>28</v>
      </c>
      <c r="Q9" s="29" t="s">
        <v>29</v>
      </c>
    </row>
    <row r="10" s="1" customFormat="1" ht="127" customHeight="1" spans="1:17">
      <c r="A10" s="12">
        <v>3</v>
      </c>
      <c r="B10" s="13" t="s">
        <v>36</v>
      </c>
      <c r="C10" s="12" t="s">
        <v>31</v>
      </c>
      <c r="D10" s="13" t="s">
        <v>37</v>
      </c>
      <c r="E10" s="13" t="s">
        <v>38</v>
      </c>
      <c r="F10" s="14">
        <v>23235</v>
      </c>
      <c r="G10" s="15">
        <v>12000</v>
      </c>
      <c r="H10" s="15">
        <v>0</v>
      </c>
      <c r="I10" s="15">
        <v>0</v>
      </c>
      <c r="J10" s="39" t="s">
        <v>33</v>
      </c>
      <c r="K10" s="15">
        <v>16035</v>
      </c>
      <c r="L10" s="15">
        <v>4800</v>
      </c>
      <c r="M10" s="39" t="s">
        <v>39</v>
      </c>
      <c r="N10" s="39" t="s">
        <v>40</v>
      </c>
      <c r="O10" s="17" t="s">
        <v>41</v>
      </c>
      <c r="P10" s="29" t="s">
        <v>28</v>
      </c>
      <c r="Q10" s="29"/>
    </row>
    <row r="11" s="1" customFormat="1" ht="32" customHeight="1" spans="1:17">
      <c r="A11" s="11" t="s">
        <v>42</v>
      </c>
      <c r="B11" s="11"/>
      <c r="C11" s="11"/>
      <c r="D11" s="11"/>
      <c r="E11" s="11"/>
      <c r="F11" s="9">
        <f>SUM(F12:F16)</f>
        <v>379777</v>
      </c>
      <c r="G11" s="9">
        <f t="shared" ref="G11:L11" si="2">SUM(G12:G16)</f>
        <v>268715</v>
      </c>
      <c r="H11" s="9">
        <f t="shared" si="2"/>
        <v>145977</v>
      </c>
      <c r="I11" s="9">
        <f t="shared" si="2"/>
        <v>11000</v>
      </c>
      <c r="J11" s="9"/>
      <c r="K11" s="9">
        <f t="shared" si="2"/>
        <v>174811</v>
      </c>
      <c r="L11" s="9">
        <f t="shared" si="2"/>
        <v>132416</v>
      </c>
      <c r="M11" s="11"/>
      <c r="N11" s="11"/>
      <c r="O11" s="11"/>
      <c r="P11" s="29"/>
      <c r="Q11" s="29" t="s">
        <v>29</v>
      </c>
    </row>
    <row r="12" s="1" customFormat="1" ht="126" customHeight="1" spans="1:17">
      <c r="A12" s="12">
        <v>4</v>
      </c>
      <c r="B12" s="13" t="s">
        <v>43</v>
      </c>
      <c r="C12" s="12" t="s">
        <v>22</v>
      </c>
      <c r="D12" s="16" t="s">
        <v>37</v>
      </c>
      <c r="E12" s="13" t="s">
        <v>44</v>
      </c>
      <c r="F12" s="14">
        <v>17935</v>
      </c>
      <c r="G12" s="12">
        <v>10658</v>
      </c>
      <c r="H12" s="12">
        <v>8277</v>
      </c>
      <c r="I12" s="12">
        <v>1000</v>
      </c>
      <c r="J12" s="13" t="s">
        <v>45</v>
      </c>
      <c r="K12" s="12">
        <v>9658</v>
      </c>
      <c r="L12" s="12">
        <v>9658</v>
      </c>
      <c r="M12" s="13" t="s">
        <v>46</v>
      </c>
      <c r="N12" s="13" t="s">
        <v>47</v>
      </c>
      <c r="O12" s="13" t="s">
        <v>48</v>
      </c>
      <c r="P12" s="29" t="s">
        <v>49</v>
      </c>
      <c r="Q12" s="29" t="s">
        <v>29</v>
      </c>
    </row>
    <row r="13" s="1" customFormat="1" ht="112" customHeight="1" spans="1:17">
      <c r="A13" s="12">
        <v>5</v>
      </c>
      <c r="B13" s="13" t="s">
        <v>50</v>
      </c>
      <c r="C13" s="12" t="s">
        <v>31</v>
      </c>
      <c r="D13" s="16" t="s">
        <v>37</v>
      </c>
      <c r="E13" s="13" t="s">
        <v>51</v>
      </c>
      <c r="F13" s="14">
        <v>13842</v>
      </c>
      <c r="G13" s="12">
        <v>8447</v>
      </c>
      <c r="H13" s="12">
        <v>0</v>
      </c>
      <c r="I13" s="12">
        <v>0</v>
      </c>
      <c r="J13" s="13" t="s">
        <v>52</v>
      </c>
      <c r="K13" s="12">
        <v>12153</v>
      </c>
      <c r="L13" s="12">
        <v>6758</v>
      </c>
      <c r="M13" s="13" t="s">
        <v>53</v>
      </c>
      <c r="N13" s="13" t="s">
        <v>54</v>
      </c>
      <c r="O13" s="13" t="s">
        <v>55</v>
      </c>
      <c r="P13" s="29" t="s">
        <v>49</v>
      </c>
      <c r="Q13" s="29" t="s">
        <v>29</v>
      </c>
    </row>
    <row r="14" s="1" customFormat="1" ht="120" customHeight="1" spans="1:17">
      <c r="A14" s="12">
        <v>6</v>
      </c>
      <c r="B14" s="17" t="s">
        <v>56</v>
      </c>
      <c r="C14" s="12" t="s">
        <v>31</v>
      </c>
      <c r="D14" s="17" t="s">
        <v>37</v>
      </c>
      <c r="E14" s="18" t="s">
        <v>57</v>
      </c>
      <c r="F14" s="14">
        <v>10000</v>
      </c>
      <c r="G14" s="12">
        <v>3000</v>
      </c>
      <c r="H14" s="12">
        <v>0</v>
      </c>
      <c r="I14" s="12">
        <v>0</v>
      </c>
      <c r="J14" s="40" t="s">
        <v>58</v>
      </c>
      <c r="K14" s="12">
        <v>8000</v>
      </c>
      <c r="L14" s="12">
        <v>1000</v>
      </c>
      <c r="M14" s="13" t="s">
        <v>59</v>
      </c>
      <c r="N14" s="13" t="s">
        <v>60</v>
      </c>
      <c r="O14" s="17" t="s">
        <v>41</v>
      </c>
      <c r="P14" s="29" t="s">
        <v>49</v>
      </c>
      <c r="Q14" s="29" t="s">
        <v>61</v>
      </c>
    </row>
    <row r="15" s="1" customFormat="1" ht="132" customHeight="1" spans="1:17">
      <c r="A15" s="12">
        <v>7</v>
      </c>
      <c r="B15" s="13" t="s">
        <v>62</v>
      </c>
      <c r="C15" s="12" t="s">
        <v>22</v>
      </c>
      <c r="D15" s="13" t="s">
        <v>63</v>
      </c>
      <c r="E15" s="13" t="s">
        <v>64</v>
      </c>
      <c r="F15" s="12">
        <v>100000</v>
      </c>
      <c r="G15" s="12">
        <v>80000</v>
      </c>
      <c r="H15" s="12">
        <v>5000</v>
      </c>
      <c r="I15" s="12">
        <v>5000</v>
      </c>
      <c r="J15" s="29" t="s">
        <v>65</v>
      </c>
      <c r="K15" s="12">
        <v>95000</v>
      </c>
      <c r="L15" s="12">
        <v>75000</v>
      </c>
      <c r="M15" s="13" t="s">
        <v>66</v>
      </c>
      <c r="N15" s="13" t="s">
        <v>67</v>
      </c>
      <c r="O15" s="13" t="s">
        <v>68</v>
      </c>
      <c r="P15" s="29" t="s">
        <v>49</v>
      </c>
      <c r="Q15" s="13" t="s">
        <v>69</v>
      </c>
    </row>
    <row r="16" s="1" customFormat="1" ht="170" customHeight="1" spans="1:17">
      <c r="A16" s="12">
        <v>8</v>
      </c>
      <c r="B16" s="13" t="s">
        <v>70</v>
      </c>
      <c r="C16" s="14" t="s">
        <v>22</v>
      </c>
      <c r="D16" s="13" t="s">
        <v>71</v>
      </c>
      <c r="E16" s="13" t="s">
        <v>72</v>
      </c>
      <c r="F16" s="12">
        <v>238000</v>
      </c>
      <c r="G16" s="14">
        <v>166610</v>
      </c>
      <c r="H16" s="14">
        <v>132700</v>
      </c>
      <c r="I16" s="14">
        <v>5000</v>
      </c>
      <c r="J16" s="13" t="s">
        <v>73</v>
      </c>
      <c r="K16" s="14">
        <v>50000</v>
      </c>
      <c r="L16" s="14">
        <v>40000</v>
      </c>
      <c r="M16" s="13" t="s">
        <v>74</v>
      </c>
      <c r="N16" s="13" t="s">
        <v>75</v>
      </c>
      <c r="O16" s="29" t="s">
        <v>76</v>
      </c>
      <c r="P16" s="13" t="s">
        <v>49</v>
      </c>
      <c r="Q16" s="13" t="s">
        <v>69</v>
      </c>
    </row>
    <row r="17" s="1" customFormat="1" ht="30" customHeight="1" spans="1:17">
      <c r="A17" s="11" t="s">
        <v>77</v>
      </c>
      <c r="B17" s="11"/>
      <c r="C17" s="11"/>
      <c r="D17" s="11"/>
      <c r="E17" s="11"/>
      <c r="F17" s="9">
        <f>SUM(F18:F33)</f>
        <v>372416</v>
      </c>
      <c r="G17" s="19">
        <f t="shared" ref="G17:L17" si="3">SUM(G18:G33)</f>
        <v>221245.59</v>
      </c>
      <c r="H17" s="9">
        <f t="shared" si="3"/>
        <v>52648</v>
      </c>
      <c r="I17" s="9">
        <f t="shared" si="3"/>
        <v>25972</v>
      </c>
      <c r="J17" s="9"/>
      <c r="K17" s="9">
        <f t="shared" si="3"/>
        <v>120525</v>
      </c>
      <c r="L17" s="9">
        <f t="shared" si="3"/>
        <v>66986</v>
      </c>
      <c r="M17" s="11"/>
      <c r="N17" s="11"/>
      <c r="O17" s="11"/>
      <c r="P17" s="29"/>
      <c r="Q17" s="13" t="s">
        <v>69</v>
      </c>
    </row>
    <row r="18" s="1" customFormat="1" ht="186" customHeight="1" spans="1:17">
      <c r="A18" s="12">
        <v>9</v>
      </c>
      <c r="B18" s="13" t="s">
        <v>78</v>
      </c>
      <c r="C18" s="12" t="s">
        <v>22</v>
      </c>
      <c r="D18" s="16" t="s">
        <v>37</v>
      </c>
      <c r="E18" s="13" t="s">
        <v>79</v>
      </c>
      <c r="F18" s="14">
        <v>9741</v>
      </c>
      <c r="G18" s="12">
        <v>4300</v>
      </c>
      <c r="H18" s="12">
        <v>6741</v>
      </c>
      <c r="I18" s="12">
        <v>1300</v>
      </c>
      <c r="J18" s="13" t="s">
        <v>80</v>
      </c>
      <c r="K18" s="12">
        <v>3000</v>
      </c>
      <c r="L18" s="12">
        <v>3000</v>
      </c>
      <c r="M18" s="13" t="s">
        <v>81</v>
      </c>
      <c r="N18" s="13" t="s">
        <v>82</v>
      </c>
      <c r="O18" s="13" t="s">
        <v>41</v>
      </c>
      <c r="P18" s="29" t="s">
        <v>83</v>
      </c>
      <c r="Q18" s="13" t="s">
        <v>69</v>
      </c>
    </row>
    <row r="19" s="1" customFormat="1" ht="137" customHeight="1" spans="1:17">
      <c r="A19" s="12">
        <v>10</v>
      </c>
      <c r="B19" s="13" t="s">
        <v>84</v>
      </c>
      <c r="C19" s="12" t="s">
        <v>22</v>
      </c>
      <c r="D19" s="16" t="s">
        <v>37</v>
      </c>
      <c r="E19" s="13" t="s">
        <v>85</v>
      </c>
      <c r="F19" s="14">
        <v>1500</v>
      </c>
      <c r="G19" s="12">
        <v>1000</v>
      </c>
      <c r="H19" s="12">
        <v>700</v>
      </c>
      <c r="I19" s="12">
        <v>200</v>
      </c>
      <c r="J19" s="13" t="s">
        <v>86</v>
      </c>
      <c r="K19" s="12">
        <v>800</v>
      </c>
      <c r="L19" s="12">
        <v>800</v>
      </c>
      <c r="M19" s="13" t="s">
        <v>81</v>
      </c>
      <c r="N19" s="13" t="s">
        <v>87</v>
      </c>
      <c r="O19" s="13" t="s">
        <v>41</v>
      </c>
      <c r="P19" s="29" t="s">
        <v>83</v>
      </c>
      <c r="Q19" s="13"/>
    </row>
    <row r="20" s="1" customFormat="1" ht="123" customHeight="1" spans="1:17">
      <c r="A20" s="12">
        <v>11</v>
      </c>
      <c r="B20" s="13" t="s">
        <v>88</v>
      </c>
      <c r="C20" s="12" t="s">
        <v>31</v>
      </c>
      <c r="D20" s="16" t="s">
        <v>37</v>
      </c>
      <c r="E20" s="13" t="s">
        <v>89</v>
      </c>
      <c r="F20" s="14">
        <v>9178</v>
      </c>
      <c r="G20" s="20">
        <v>3000</v>
      </c>
      <c r="H20" s="21">
        <v>0</v>
      </c>
      <c r="I20" s="20">
        <v>0</v>
      </c>
      <c r="J20" s="13" t="s">
        <v>90</v>
      </c>
      <c r="K20" s="21">
        <v>9178</v>
      </c>
      <c r="L20" s="20">
        <v>3000</v>
      </c>
      <c r="M20" s="16" t="s">
        <v>91</v>
      </c>
      <c r="N20" s="13" t="s">
        <v>92</v>
      </c>
      <c r="O20" s="13" t="s">
        <v>41</v>
      </c>
      <c r="P20" s="29" t="s">
        <v>83</v>
      </c>
      <c r="Q20" s="13" t="s">
        <v>93</v>
      </c>
    </row>
    <row r="21" s="1" customFormat="1" ht="126" customHeight="1" spans="1:17">
      <c r="A21" s="12">
        <v>12</v>
      </c>
      <c r="B21" s="13" t="s">
        <v>94</v>
      </c>
      <c r="C21" s="12" t="s">
        <v>31</v>
      </c>
      <c r="D21" s="16" t="s">
        <v>37</v>
      </c>
      <c r="E21" s="13" t="s">
        <v>95</v>
      </c>
      <c r="F21" s="14">
        <v>18014</v>
      </c>
      <c r="G21" s="20">
        <v>3206</v>
      </c>
      <c r="H21" s="21">
        <v>0</v>
      </c>
      <c r="I21" s="20">
        <v>0</v>
      </c>
      <c r="J21" s="13" t="s">
        <v>96</v>
      </c>
      <c r="K21" s="21">
        <v>16400</v>
      </c>
      <c r="L21" s="20">
        <v>1603</v>
      </c>
      <c r="M21" s="13" t="s">
        <v>34</v>
      </c>
      <c r="N21" s="13" t="s">
        <v>97</v>
      </c>
      <c r="O21" s="13" t="s">
        <v>41</v>
      </c>
      <c r="P21" s="29" t="s">
        <v>83</v>
      </c>
      <c r="Q21" s="13" t="s">
        <v>98</v>
      </c>
    </row>
    <row r="22" s="1" customFormat="1" ht="144" customHeight="1" spans="1:17">
      <c r="A22" s="12">
        <v>13</v>
      </c>
      <c r="B22" s="13" t="s">
        <v>99</v>
      </c>
      <c r="C22" s="12" t="s">
        <v>31</v>
      </c>
      <c r="D22" s="16" t="s">
        <v>37</v>
      </c>
      <c r="E22" s="13" t="s">
        <v>100</v>
      </c>
      <c r="F22" s="14">
        <v>2616</v>
      </c>
      <c r="G22" s="20">
        <v>1500</v>
      </c>
      <c r="H22" s="20">
        <v>0</v>
      </c>
      <c r="I22" s="20">
        <v>0</v>
      </c>
      <c r="J22" s="13" t="s">
        <v>101</v>
      </c>
      <c r="K22" s="20">
        <v>2616</v>
      </c>
      <c r="L22" s="20">
        <v>1500</v>
      </c>
      <c r="M22" s="16" t="s">
        <v>81</v>
      </c>
      <c r="N22" s="41" t="s">
        <v>102</v>
      </c>
      <c r="O22" s="13" t="s">
        <v>41</v>
      </c>
      <c r="P22" s="29" t="s">
        <v>83</v>
      </c>
      <c r="Q22" s="13" t="s">
        <v>103</v>
      </c>
    </row>
    <row r="23" s="1" customFormat="1" ht="128" customHeight="1" spans="1:17">
      <c r="A23" s="12">
        <v>14</v>
      </c>
      <c r="B23" s="22" t="s">
        <v>104</v>
      </c>
      <c r="C23" s="23" t="s">
        <v>22</v>
      </c>
      <c r="D23" s="22" t="s">
        <v>37</v>
      </c>
      <c r="E23" s="24" t="s">
        <v>105</v>
      </c>
      <c r="F23" s="14">
        <v>8800</v>
      </c>
      <c r="G23" s="12">
        <v>7040</v>
      </c>
      <c r="H23" s="25">
        <v>7000</v>
      </c>
      <c r="I23" s="12">
        <v>5240</v>
      </c>
      <c r="J23" s="13" t="s">
        <v>106</v>
      </c>
      <c r="K23" s="12">
        <v>1800</v>
      </c>
      <c r="L23" s="12">
        <v>1800</v>
      </c>
      <c r="M23" s="13" t="s">
        <v>91</v>
      </c>
      <c r="N23" s="13" t="s">
        <v>107</v>
      </c>
      <c r="O23" s="13" t="s">
        <v>41</v>
      </c>
      <c r="P23" s="29" t="s">
        <v>83</v>
      </c>
      <c r="Q23" s="13" t="s">
        <v>103</v>
      </c>
    </row>
    <row r="24" s="1" customFormat="1" ht="128" customHeight="1" spans="1:17">
      <c r="A24" s="12">
        <v>15</v>
      </c>
      <c r="B24" s="13" t="s">
        <v>108</v>
      </c>
      <c r="C24" s="12" t="s">
        <v>22</v>
      </c>
      <c r="D24" s="13" t="s">
        <v>37</v>
      </c>
      <c r="E24" s="13" t="s">
        <v>109</v>
      </c>
      <c r="F24" s="14">
        <v>7500</v>
      </c>
      <c r="G24" s="26">
        <v>4092.59</v>
      </c>
      <c r="H24" s="26">
        <v>4907</v>
      </c>
      <c r="I24" s="26">
        <v>1500</v>
      </c>
      <c r="J24" s="39" t="s">
        <v>110</v>
      </c>
      <c r="K24" s="26">
        <v>2593</v>
      </c>
      <c r="L24" s="26">
        <v>2593</v>
      </c>
      <c r="M24" s="39" t="s">
        <v>111</v>
      </c>
      <c r="N24" s="39" t="s">
        <v>112</v>
      </c>
      <c r="O24" s="39" t="s">
        <v>41</v>
      </c>
      <c r="P24" s="29" t="s">
        <v>83</v>
      </c>
      <c r="Q24" s="13" t="s">
        <v>103</v>
      </c>
    </row>
    <row r="25" s="1" customFormat="1" ht="135" customHeight="1" spans="1:17">
      <c r="A25" s="12">
        <v>16</v>
      </c>
      <c r="B25" s="27" t="s">
        <v>113</v>
      </c>
      <c r="C25" s="12" t="s">
        <v>31</v>
      </c>
      <c r="D25" s="13" t="s">
        <v>37</v>
      </c>
      <c r="E25" s="13" t="s">
        <v>114</v>
      </c>
      <c r="F25" s="14">
        <v>15000</v>
      </c>
      <c r="G25" s="26">
        <v>10000</v>
      </c>
      <c r="H25" s="26">
        <v>0</v>
      </c>
      <c r="I25" s="26">
        <v>0</v>
      </c>
      <c r="J25" s="39" t="s">
        <v>115</v>
      </c>
      <c r="K25" s="26">
        <v>12000</v>
      </c>
      <c r="L25" s="26">
        <v>7000</v>
      </c>
      <c r="M25" s="39" t="s">
        <v>116</v>
      </c>
      <c r="N25" s="39" t="s">
        <v>117</v>
      </c>
      <c r="O25" s="39" t="s">
        <v>118</v>
      </c>
      <c r="P25" s="29" t="s">
        <v>83</v>
      </c>
      <c r="Q25" s="13" t="s">
        <v>103</v>
      </c>
    </row>
    <row r="26" s="1" customFormat="1" ht="120" customHeight="1" spans="1:17">
      <c r="A26" s="12">
        <v>17</v>
      </c>
      <c r="B26" s="18" t="s">
        <v>119</v>
      </c>
      <c r="C26" s="28" t="s">
        <v>31</v>
      </c>
      <c r="D26" s="18" t="s">
        <v>37</v>
      </c>
      <c r="E26" s="18" t="s">
        <v>120</v>
      </c>
      <c r="F26" s="14">
        <v>1765</v>
      </c>
      <c r="G26" s="28">
        <v>742</v>
      </c>
      <c r="H26" s="28">
        <v>0</v>
      </c>
      <c r="I26" s="28">
        <v>0</v>
      </c>
      <c r="J26" s="18" t="s">
        <v>121</v>
      </c>
      <c r="K26" s="12">
        <v>1616</v>
      </c>
      <c r="L26" s="12">
        <v>600</v>
      </c>
      <c r="M26" s="18" t="s">
        <v>122</v>
      </c>
      <c r="N26" s="18" t="s">
        <v>123</v>
      </c>
      <c r="O26" s="18" t="s">
        <v>41</v>
      </c>
      <c r="P26" s="29" t="s">
        <v>83</v>
      </c>
      <c r="Q26" s="13" t="s">
        <v>124</v>
      </c>
    </row>
    <row r="27" s="1" customFormat="1" ht="137" customHeight="1" spans="1:17">
      <c r="A27" s="12">
        <v>18</v>
      </c>
      <c r="B27" s="17" t="s">
        <v>125</v>
      </c>
      <c r="C27" s="12" t="s">
        <v>22</v>
      </c>
      <c r="D27" s="17" t="s">
        <v>37</v>
      </c>
      <c r="E27" s="18" t="s">
        <v>126</v>
      </c>
      <c r="F27" s="14">
        <v>9665</v>
      </c>
      <c r="G27" s="12">
        <v>3000</v>
      </c>
      <c r="H27" s="12">
        <v>4200</v>
      </c>
      <c r="I27" s="12">
        <v>1500</v>
      </c>
      <c r="J27" s="40" t="s">
        <v>59</v>
      </c>
      <c r="K27" s="12">
        <v>3000</v>
      </c>
      <c r="L27" s="12">
        <v>800</v>
      </c>
      <c r="M27" s="13" t="s">
        <v>127</v>
      </c>
      <c r="N27" s="13" t="s">
        <v>128</v>
      </c>
      <c r="O27" s="17" t="s">
        <v>41</v>
      </c>
      <c r="P27" s="29" t="s">
        <v>83</v>
      </c>
      <c r="Q27" s="13" t="s">
        <v>124</v>
      </c>
    </row>
    <row r="28" s="1" customFormat="1" ht="115" customHeight="1" spans="1:17">
      <c r="A28" s="12">
        <v>19</v>
      </c>
      <c r="B28" s="29" t="s">
        <v>129</v>
      </c>
      <c r="C28" s="14" t="s">
        <v>31</v>
      </c>
      <c r="D28" s="16" t="s">
        <v>37</v>
      </c>
      <c r="E28" s="29" t="s">
        <v>130</v>
      </c>
      <c r="F28" s="14">
        <v>5000</v>
      </c>
      <c r="G28" s="14">
        <v>2000</v>
      </c>
      <c r="H28" s="14">
        <v>0</v>
      </c>
      <c r="I28" s="14">
        <v>0</v>
      </c>
      <c r="J28" s="29" t="s">
        <v>131</v>
      </c>
      <c r="K28" s="14">
        <v>5000</v>
      </c>
      <c r="L28" s="14">
        <v>2000</v>
      </c>
      <c r="M28" s="29" t="s">
        <v>132</v>
      </c>
      <c r="N28" s="29" t="s">
        <v>133</v>
      </c>
      <c r="O28" s="29" t="s">
        <v>41</v>
      </c>
      <c r="P28" s="29" t="s">
        <v>83</v>
      </c>
      <c r="Q28" s="13" t="s">
        <v>124</v>
      </c>
    </row>
    <row r="29" s="1" customFormat="1" ht="173" customHeight="1" spans="1:17">
      <c r="A29" s="12">
        <v>20</v>
      </c>
      <c r="B29" s="18" t="s">
        <v>134</v>
      </c>
      <c r="C29" s="28" t="s">
        <v>22</v>
      </c>
      <c r="D29" s="18" t="s">
        <v>37</v>
      </c>
      <c r="E29" s="18" t="s">
        <v>135</v>
      </c>
      <c r="F29" s="14">
        <v>31300</v>
      </c>
      <c r="G29" s="12">
        <v>19479</v>
      </c>
      <c r="H29" s="12">
        <v>9000</v>
      </c>
      <c r="I29" s="28">
        <v>3232</v>
      </c>
      <c r="J29" s="18" t="s">
        <v>136</v>
      </c>
      <c r="K29" s="12">
        <v>11821</v>
      </c>
      <c r="L29" s="12">
        <v>9000</v>
      </c>
      <c r="M29" s="18" t="s">
        <v>137</v>
      </c>
      <c r="N29" s="18" t="s">
        <v>138</v>
      </c>
      <c r="O29" s="18" t="s">
        <v>41</v>
      </c>
      <c r="P29" s="29" t="s">
        <v>83</v>
      </c>
      <c r="Q29" s="13" t="s">
        <v>124</v>
      </c>
    </row>
    <row r="30" s="1" customFormat="1" ht="125" customHeight="1" spans="1:17">
      <c r="A30" s="12">
        <v>21</v>
      </c>
      <c r="B30" s="13" t="s">
        <v>139</v>
      </c>
      <c r="C30" s="12" t="s">
        <v>22</v>
      </c>
      <c r="D30" s="17" t="s">
        <v>37</v>
      </c>
      <c r="E30" s="13" t="s">
        <v>140</v>
      </c>
      <c r="F30" s="14">
        <v>8500</v>
      </c>
      <c r="G30" s="12">
        <v>6000</v>
      </c>
      <c r="H30" s="12">
        <v>100</v>
      </c>
      <c r="I30" s="12">
        <v>0</v>
      </c>
      <c r="J30" s="13" t="s">
        <v>141</v>
      </c>
      <c r="K30" s="12">
        <v>5400</v>
      </c>
      <c r="L30" s="12">
        <v>3000</v>
      </c>
      <c r="M30" s="13" t="s">
        <v>142</v>
      </c>
      <c r="N30" s="13" t="s">
        <v>143</v>
      </c>
      <c r="O30" s="18" t="s">
        <v>41</v>
      </c>
      <c r="P30" s="29" t="s">
        <v>83</v>
      </c>
      <c r="Q30" s="13" t="s">
        <v>124</v>
      </c>
    </row>
    <row r="31" s="1" customFormat="1" ht="108" customHeight="1" spans="1:17">
      <c r="A31" s="12">
        <v>22</v>
      </c>
      <c r="B31" s="13" t="s">
        <v>144</v>
      </c>
      <c r="C31" s="12" t="s">
        <v>31</v>
      </c>
      <c r="D31" s="13" t="s">
        <v>37</v>
      </c>
      <c r="E31" s="13" t="s">
        <v>145</v>
      </c>
      <c r="F31" s="14">
        <v>31300</v>
      </c>
      <c r="G31" s="26">
        <v>27160</v>
      </c>
      <c r="H31" s="26">
        <v>0</v>
      </c>
      <c r="I31" s="26">
        <v>0</v>
      </c>
      <c r="J31" s="39" t="s">
        <v>146</v>
      </c>
      <c r="K31" s="26">
        <v>8000</v>
      </c>
      <c r="L31" s="26">
        <v>6800</v>
      </c>
      <c r="M31" s="39" t="s">
        <v>147</v>
      </c>
      <c r="N31" s="39" t="s">
        <v>148</v>
      </c>
      <c r="O31" s="39" t="s">
        <v>149</v>
      </c>
      <c r="P31" s="29" t="s">
        <v>83</v>
      </c>
      <c r="Q31" s="13" t="s">
        <v>124</v>
      </c>
    </row>
    <row r="32" s="1" customFormat="1" ht="131" customHeight="1" spans="1:17">
      <c r="A32" s="12">
        <v>23</v>
      </c>
      <c r="B32" s="13" t="s">
        <v>150</v>
      </c>
      <c r="C32" s="12" t="s">
        <v>31</v>
      </c>
      <c r="D32" s="13" t="s">
        <v>37</v>
      </c>
      <c r="E32" s="13" t="s">
        <v>151</v>
      </c>
      <c r="F32" s="14">
        <v>12537</v>
      </c>
      <c r="G32" s="26">
        <v>8726</v>
      </c>
      <c r="H32" s="26">
        <v>0</v>
      </c>
      <c r="I32" s="26">
        <v>0</v>
      </c>
      <c r="J32" s="39" t="s">
        <v>152</v>
      </c>
      <c r="K32" s="26">
        <v>7301</v>
      </c>
      <c r="L32" s="26">
        <v>3490</v>
      </c>
      <c r="M32" s="39" t="s">
        <v>153</v>
      </c>
      <c r="N32" s="39" t="s">
        <v>154</v>
      </c>
      <c r="O32" s="17" t="s">
        <v>41</v>
      </c>
      <c r="P32" s="29" t="s">
        <v>83</v>
      </c>
      <c r="Q32" s="13" t="s">
        <v>124</v>
      </c>
    </row>
    <row r="33" s="1" customFormat="1" ht="235" customHeight="1" spans="1:17">
      <c r="A33" s="12">
        <v>24</v>
      </c>
      <c r="B33" s="29" t="s">
        <v>155</v>
      </c>
      <c r="C33" s="30" t="s">
        <v>22</v>
      </c>
      <c r="D33" s="29" t="s">
        <v>156</v>
      </c>
      <c r="E33" s="31" t="s">
        <v>157</v>
      </c>
      <c r="F33" s="12">
        <v>200000</v>
      </c>
      <c r="G33" s="14">
        <v>120000</v>
      </c>
      <c r="H33" s="14">
        <v>20000</v>
      </c>
      <c r="I33" s="14">
        <v>13000</v>
      </c>
      <c r="J33" s="29" t="s">
        <v>158</v>
      </c>
      <c r="K33" s="14">
        <v>30000</v>
      </c>
      <c r="L33" s="14">
        <v>20000</v>
      </c>
      <c r="M33" s="29" t="s">
        <v>159</v>
      </c>
      <c r="N33" s="29" t="s">
        <v>160</v>
      </c>
      <c r="O33" s="29" t="s">
        <v>68</v>
      </c>
      <c r="P33" s="29" t="s">
        <v>83</v>
      </c>
      <c r="Q33" s="13" t="s">
        <v>124</v>
      </c>
    </row>
    <row r="34" s="1" customFormat="1" ht="35" customHeight="1" spans="1:17">
      <c r="A34" s="11" t="s">
        <v>161</v>
      </c>
      <c r="B34" s="11"/>
      <c r="C34" s="11"/>
      <c r="D34" s="11"/>
      <c r="E34" s="11"/>
      <c r="F34" s="9">
        <f t="shared" ref="F34:I34" si="4">SUM(F35:F56)</f>
        <v>261814</v>
      </c>
      <c r="G34" s="9">
        <f t="shared" si="4"/>
        <v>133204</v>
      </c>
      <c r="H34" s="9">
        <f t="shared" si="4"/>
        <v>56242</v>
      </c>
      <c r="I34" s="9">
        <f t="shared" si="4"/>
        <v>17345</v>
      </c>
      <c r="J34" s="9"/>
      <c r="K34" s="9">
        <f>SUM(K35:K56)</f>
        <v>151240</v>
      </c>
      <c r="L34" s="9">
        <f>SUM(L35:L56)</f>
        <v>64708</v>
      </c>
      <c r="M34" s="11"/>
      <c r="N34" s="11"/>
      <c r="O34" s="11"/>
      <c r="P34" s="29"/>
      <c r="Q34" s="13" t="s">
        <v>124</v>
      </c>
    </row>
    <row r="35" s="1" customFormat="1" ht="120" customHeight="1" spans="1:17">
      <c r="A35" s="12">
        <v>25</v>
      </c>
      <c r="B35" s="24" t="s">
        <v>162</v>
      </c>
      <c r="C35" s="14" t="s">
        <v>22</v>
      </c>
      <c r="D35" s="13" t="s">
        <v>37</v>
      </c>
      <c r="E35" s="29" t="s">
        <v>163</v>
      </c>
      <c r="F35" s="25">
        <v>73560</v>
      </c>
      <c r="G35" s="12">
        <v>33560</v>
      </c>
      <c r="H35" s="14">
        <v>500</v>
      </c>
      <c r="I35" s="14">
        <v>0</v>
      </c>
      <c r="J35" s="24" t="s">
        <v>164</v>
      </c>
      <c r="K35" s="12">
        <v>41500</v>
      </c>
      <c r="L35" s="12">
        <v>1000</v>
      </c>
      <c r="M35" s="29" t="s">
        <v>165</v>
      </c>
      <c r="N35" s="29" t="s">
        <v>166</v>
      </c>
      <c r="O35" s="13" t="s">
        <v>41</v>
      </c>
      <c r="P35" s="29" t="s">
        <v>167</v>
      </c>
      <c r="Q35" s="13" t="s">
        <v>124</v>
      </c>
    </row>
    <row r="36" s="1" customFormat="1" ht="82" customHeight="1" spans="1:17">
      <c r="A36" s="12">
        <v>26</v>
      </c>
      <c r="B36" s="32" t="s">
        <v>168</v>
      </c>
      <c r="C36" s="12" t="s">
        <v>31</v>
      </c>
      <c r="D36" s="13" t="s">
        <v>169</v>
      </c>
      <c r="E36" s="32" t="s">
        <v>170</v>
      </c>
      <c r="F36" s="14">
        <v>8000</v>
      </c>
      <c r="G36" s="12">
        <v>5000</v>
      </c>
      <c r="H36" s="12">
        <v>0</v>
      </c>
      <c r="I36" s="12">
        <v>0</v>
      </c>
      <c r="J36" s="42" t="s">
        <v>171</v>
      </c>
      <c r="K36" s="12">
        <v>2000</v>
      </c>
      <c r="L36" s="12">
        <v>1000</v>
      </c>
      <c r="M36" s="29" t="s">
        <v>165</v>
      </c>
      <c r="N36" s="13" t="s">
        <v>172</v>
      </c>
      <c r="O36" s="13" t="s">
        <v>173</v>
      </c>
      <c r="P36" s="29" t="s">
        <v>167</v>
      </c>
      <c r="Q36" s="13" t="s">
        <v>103</v>
      </c>
    </row>
    <row r="37" s="1" customFormat="1" ht="114" customHeight="1" spans="1:17">
      <c r="A37" s="12">
        <v>27</v>
      </c>
      <c r="B37" s="13" t="s">
        <v>174</v>
      </c>
      <c r="C37" s="12" t="s">
        <v>31</v>
      </c>
      <c r="D37" s="13" t="s">
        <v>175</v>
      </c>
      <c r="E37" s="13" t="s">
        <v>176</v>
      </c>
      <c r="F37" s="14">
        <v>8951</v>
      </c>
      <c r="G37" s="12">
        <v>5886</v>
      </c>
      <c r="H37" s="12">
        <v>3330</v>
      </c>
      <c r="I37" s="12">
        <v>795</v>
      </c>
      <c r="J37" s="13" t="s">
        <v>177</v>
      </c>
      <c r="K37" s="12">
        <v>5621</v>
      </c>
      <c r="L37" s="12">
        <v>5091</v>
      </c>
      <c r="M37" s="13" t="s">
        <v>178</v>
      </c>
      <c r="N37" s="13" t="s">
        <v>179</v>
      </c>
      <c r="O37" s="13" t="s">
        <v>180</v>
      </c>
      <c r="P37" s="29" t="s">
        <v>167</v>
      </c>
      <c r="Q37" s="13" t="s">
        <v>181</v>
      </c>
    </row>
    <row r="38" s="1" customFormat="1" ht="160" customHeight="1" spans="1:17">
      <c r="A38" s="12">
        <v>28</v>
      </c>
      <c r="B38" s="13" t="s">
        <v>182</v>
      </c>
      <c r="C38" s="12" t="s">
        <v>31</v>
      </c>
      <c r="D38" s="13" t="s">
        <v>37</v>
      </c>
      <c r="E38" s="13" t="s">
        <v>183</v>
      </c>
      <c r="F38" s="14">
        <v>10000</v>
      </c>
      <c r="G38" s="12">
        <v>5129</v>
      </c>
      <c r="H38" s="12">
        <v>0</v>
      </c>
      <c r="I38" s="12">
        <v>0</v>
      </c>
      <c r="J38" s="13" t="s">
        <v>184</v>
      </c>
      <c r="K38" s="14">
        <v>10000</v>
      </c>
      <c r="L38" s="12">
        <v>5129</v>
      </c>
      <c r="M38" s="13" t="s">
        <v>185</v>
      </c>
      <c r="N38" s="13" t="s">
        <v>186</v>
      </c>
      <c r="O38" s="13" t="s">
        <v>41</v>
      </c>
      <c r="P38" s="29" t="s">
        <v>167</v>
      </c>
      <c r="Q38" s="13" t="s">
        <v>181</v>
      </c>
    </row>
    <row r="39" s="1" customFormat="1" ht="167" customHeight="1" spans="1:17">
      <c r="A39" s="12">
        <v>29</v>
      </c>
      <c r="B39" s="13" t="s">
        <v>187</v>
      </c>
      <c r="C39" s="12" t="s">
        <v>31</v>
      </c>
      <c r="D39" s="13" t="s">
        <v>37</v>
      </c>
      <c r="E39" s="13" t="s">
        <v>188</v>
      </c>
      <c r="F39" s="14">
        <v>2580</v>
      </c>
      <c r="G39" s="12">
        <v>1172</v>
      </c>
      <c r="H39" s="12">
        <v>0</v>
      </c>
      <c r="I39" s="12">
        <v>0</v>
      </c>
      <c r="J39" s="13" t="s">
        <v>189</v>
      </c>
      <c r="K39" s="14">
        <v>2580</v>
      </c>
      <c r="L39" s="12">
        <v>1172</v>
      </c>
      <c r="M39" s="13" t="s">
        <v>185</v>
      </c>
      <c r="N39" s="13" t="s">
        <v>186</v>
      </c>
      <c r="O39" s="13" t="s">
        <v>41</v>
      </c>
      <c r="P39" s="29" t="s">
        <v>167</v>
      </c>
      <c r="Q39" s="13" t="s">
        <v>190</v>
      </c>
    </row>
    <row r="40" s="1" customFormat="1" ht="136" customHeight="1" spans="1:17">
      <c r="A40" s="12">
        <v>30</v>
      </c>
      <c r="B40" s="13" t="s">
        <v>191</v>
      </c>
      <c r="C40" s="12" t="s">
        <v>31</v>
      </c>
      <c r="D40" s="13" t="s">
        <v>37</v>
      </c>
      <c r="E40" s="13" t="s">
        <v>192</v>
      </c>
      <c r="F40" s="14">
        <v>1787</v>
      </c>
      <c r="G40" s="12">
        <v>843</v>
      </c>
      <c r="H40" s="12">
        <v>50</v>
      </c>
      <c r="I40" s="12">
        <v>5</v>
      </c>
      <c r="J40" s="13" t="s">
        <v>193</v>
      </c>
      <c r="K40" s="12">
        <v>1737</v>
      </c>
      <c r="L40" s="12">
        <v>838</v>
      </c>
      <c r="M40" s="13" t="s">
        <v>185</v>
      </c>
      <c r="N40" s="13" t="s">
        <v>186</v>
      </c>
      <c r="O40" s="13" t="s">
        <v>41</v>
      </c>
      <c r="P40" s="29" t="s">
        <v>167</v>
      </c>
      <c r="Q40" s="13" t="s">
        <v>194</v>
      </c>
    </row>
    <row r="41" s="1" customFormat="1" ht="134" customHeight="1" spans="1:17">
      <c r="A41" s="12">
        <v>31</v>
      </c>
      <c r="B41" s="13" t="s">
        <v>195</v>
      </c>
      <c r="C41" s="12" t="s">
        <v>31</v>
      </c>
      <c r="D41" s="13" t="s">
        <v>37</v>
      </c>
      <c r="E41" s="13" t="s">
        <v>196</v>
      </c>
      <c r="F41" s="14">
        <v>3590</v>
      </c>
      <c r="G41" s="12">
        <v>1664</v>
      </c>
      <c r="H41" s="12">
        <v>100</v>
      </c>
      <c r="I41" s="12">
        <v>30</v>
      </c>
      <c r="J41" s="13" t="s">
        <v>197</v>
      </c>
      <c r="K41" s="12">
        <v>3490</v>
      </c>
      <c r="L41" s="12">
        <v>1634</v>
      </c>
      <c r="M41" s="13" t="s">
        <v>185</v>
      </c>
      <c r="N41" s="13" t="s">
        <v>186</v>
      </c>
      <c r="O41" s="13" t="s">
        <v>41</v>
      </c>
      <c r="P41" s="29" t="s">
        <v>167</v>
      </c>
      <c r="Q41" s="13" t="s">
        <v>194</v>
      </c>
    </row>
    <row r="42" s="1" customFormat="1" ht="135" customHeight="1" spans="1:17">
      <c r="A42" s="12">
        <v>32</v>
      </c>
      <c r="B42" s="13" t="s">
        <v>198</v>
      </c>
      <c r="C42" s="12" t="s">
        <v>22</v>
      </c>
      <c r="D42" s="13" t="s">
        <v>37</v>
      </c>
      <c r="E42" s="13" t="s">
        <v>199</v>
      </c>
      <c r="F42" s="14">
        <v>10150</v>
      </c>
      <c r="G42" s="12">
        <v>6156</v>
      </c>
      <c r="H42" s="12">
        <v>2200</v>
      </c>
      <c r="I42" s="12">
        <v>200</v>
      </c>
      <c r="J42" s="13" t="s">
        <v>200</v>
      </c>
      <c r="K42" s="12">
        <v>7950</v>
      </c>
      <c r="L42" s="12">
        <v>5956</v>
      </c>
      <c r="M42" s="13" t="s">
        <v>201</v>
      </c>
      <c r="N42" s="13" t="s">
        <v>186</v>
      </c>
      <c r="O42" s="13" t="s">
        <v>41</v>
      </c>
      <c r="P42" s="29" t="s">
        <v>167</v>
      </c>
      <c r="Q42" s="13" t="s">
        <v>194</v>
      </c>
    </row>
    <row r="43" s="1" customFormat="1" ht="116" customHeight="1" spans="1:17">
      <c r="A43" s="12">
        <v>33</v>
      </c>
      <c r="B43" s="13" t="s">
        <v>202</v>
      </c>
      <c r="C43" s="12" t="s">
        <v>31</v>
      </c>
      <c r="D43" s="13" t="s">
        <v>37</v>
      </c>
      <c r="E43" s="13" t="s">
        <v>203</v>
      </c>
      <c r="F43" s="14">
        <v>3360</v>
      </c>
      <c r="G43" s="12">
        <v>2019</v>
      </c>
      <c r="H43" s="12">
        <v>0</v>
      </c>
      <c r="I43" s="12">
        <v>0</v>
      </c>
      <c r="J43" s="13" t="s">
        <v>204</v>
      </c>
      <c r="K43" s="12">
        <v>2000</v>
      </c>
      <c r="L43" s="12">
        <v>1000</v>
      </c>
      <c r="M43" s="13" t="s">
        <v>205</v>
      </c>
      <c r="N43" s="13" t="s">
        <v>206</v>
      </c>
      <c r="O43" s="13" t="s">
        <v>41</v>
      </c>
      <c r="P43" s="29" t="s">
        <v>167</v>
      </c>
      <c r="Q43" s="13" t="s">
        <v>69</v>
      </c>
    </row>
    <row r="44" s="1" customFormat="1" ht="123" customHeight="1" spans="1:17">
      <c r="A44" s="12">
        <v>34</v>
      </c>
      <c r="B44" s="13" t="s">
        <v>207</v>
      </c>
      <c r="C44" s="12" t="s">
        <v>31</v>
      </c>
      <c r="D44" s="13" t="s">
        <v>37</v>
      </c>
      <c r="E44" s="13" t="s">
        <v>208</v>
      </c>
      <c r="F44" s="14">
        <v>810</v>
      </c>
      <c r="G44" s="12">
        <v>650</v>
      </c>
      <c r="H44" s="12">
        <v>0</v>
      </c>
      <c r="I44" s="12">
        <v>0</v>
      </c>
      <c r="J44" s="13" t="s">
        <v>52</v>
      </c>
      <c r="K44" s="12">
        <v>810</v>
      </c>
      <c r="L44" s="12">
        <v>650</v>
      </c>
      <c r="M44" s="13" t="s">
        <v>46</v>
      </c>
      <c r="N44" s="13" t="s">
        <v>209</v>
      </c>
      <c r="O44" s="13" t="s">
        <v>41</v>
      </c>
      <c r="P44" s="29" t="s">
        <v>167</v>
      </c>
      <c r="Q44" s="13" t="s">
        <v>69</v>
      </c>
    </row>
    <row r="45" s="1" customFormat="1" ht="282" customHeight="1" spans="1:17">
      <c r="A45" s="12">
        <v>35</v>
      </c>
      <c r="B45" s="13" t="s">
        <v>210</v>
      </c>
      <c r="C45" s="12" t="s">
        <v>22</v>
      </c>
      <c r="D45" s="13" t="s">
        <v>37</v>
      </c>
      <c r="E45" s="13" t="s">
        <v>211</v>
      </c>
      <c r="F45" s="14">
        <v>5500</v>
      </c>
      <c r="G45" s="12">
        <v>3000</v>
      </c>
      <c r="H45" s="12">
        <v>3600</v>
      </c>
      <c r="I45" s="12">
        <v>1100</v>
      </c>
      <c r="J45" s="13" t="s">
        <v>212</v>
      </c>
      <c r="K45" s="12">
        <v>1900</v>
      </c>
      <c r="L45" s="12">
        <v>1900</v>
      </c>
      <c r="M45" s="13" t="s">
        <v>46</v>
      </c>
      <c r="N45" s="13" t="s">
        <v>213</v>
      </c>
      <c r="O45" s="13" t="s">
        <v>41</v>
      </c>
      <c r="P45" s="29" t="s">
        <v>167</v>
      </c>
      <c r="Q45" s="13" t="s">
        <v>190</v>
      </c>
    </row>
    <row r="46" s="1" customFormat="1" ht="117" customHeight="1" spans="1:17">
      <c r="A46" s="12">
        <v>36</v>
      </c>
      <c r="B46" s="13" t="s">
        <v>214</v>
      </c>
      <c r="C46" s="12" t="s">
        <v>22</v>
      </c>
      <c r="D46" s="13" t="s">
        <v>37</v>
      </c>
      <c r="E46" s="13" t="s">
        <v>215</v>
      </c>
      <c r="F46" s="14">
        <v>55295</v>
      </c>
      <c r="G46" s="12">
        <v>20000</v>
      </c>
      <c r="H46" s="12">
        <v>30000</v>
      </c>
      <c r="I46" s="12">
        <v>13000</v>
      </c>
      <c r="J46" s="13" t="s">
        <v>216</v>
      </c>
      <c r="K46" s="12">
        <v>25295</v>
      </c>
      <c r="L46" s="12">
        <v>7000</v>
      </c>
      <c r="M46" s="13" t="s">
        <v>46</v>
      </c>
      <c r="N46" s="13" t="s">
        <v>217</v>
      </c>
      <c r="O46" s="13" t="s">
        <v>41</v>
      </c>
      <c r="P46" s="29" t="s">
        <v>167</v>
      </c>
      <c r="Q46" s="13"/>
    </row>
    <row r="47" s="1" customFormat="1" ht="128" customHeight="1" spans="1:17">
      <c r="A47" s="12">
        <v>37</v>
      </c>
      <c r="B47" s="13" t="s">
        <v>218</v>
      </c>
      <c r="C47" s="12" t="s">
        <v>22</v>
      </c>
      <c r="D47" s="13" t="s">
        <v>37</v>
      </c>
      <c r="E47" s="13" t="s">
        <v>219</v>
      </c>
      <c r="F47" s="14">
        <v>16855</v>
      </c>
      <c r="G47" s="12">
        <v>7153</v>
      </c>
      <c r="H47" s="12">
        <v>10417</v>
      </c>
      <c r="I47" s="12">
        <v>715</v>
      </c>
      <c r="J47" s="13" t="s">
        <v>220</v>
      </c>
      <c r="K47" s="12">
        <v>6438</v>
      </c>
      <c r="L47" s="12">
        <v>6438</v>
      </c>
      <c r="M47" s="13" t="s">
        <v>46</v>
      </c>
      <c r="N47" s="13" t="s">
        <v>221</v>
      </c>
      <c r="O47" s="13" t="s">
        <v>41</v>
      </c>
      <c r="P47" s="29" t="s">
        <v>167</v>
      </c>
      <c r="Q47" s="13" t="s">
        <v>190</v>
      </c>
    </row>
    <row r="48" s="1" customFormat="1" ht="141" customHeight="1" spans="1:17">
      <c r="A48" s="12">
        <v>38</v>
      </c>
      <c r="B48" s="13" t="s">
        <v>222</v>
      </c>
      <c r="C48" s="12" t="s">
        <v>31</v>
      </c>
      <c r="D48" s="13" t="s">
        <v>37</v>
      </c>
      <c r="E48" s="13" t="s">
        <v>223</v>
      </c>
      <c r="F48" s="14">
        <v>7000</v>
      </c>
      <c r="G48" s="12">
        <v>3000</v>
      </c>
      <c r="H48" s="12">
        <v>0</v>
      </c>
      <c r="I48" s="12">
        <v>0</v>
      </c>
      <c r="J48" s="13" t="s">
        <v>224</v>
      </c>
      <c r="K48" s="12">
        <v>6400</v>
      </c>
      <c r="L48" s="12">
        <v>2400</v>
      </c>
      <c r="M48" s="13" t="s">
        <v>53</v>
      </c>
      <c r="N48" s="13" t="s">
        <v>225</v>
      </c>
      <c r="O48" s="13" t="s">
        <v>41</v>
      </c>
      <c r="P48" s="29" t="s">
        <v>167</v>
      </c>
      <c r="Q48" s="13" t="s">
        <v>194</v>
      </c>
    </row>
    <row r="49" s="1" customFormat="1" ht="132" customHeight="1" spans="1:17">
      <c r="A49" s="12">
        <v>39</v>
      </c>
      <c r="B49" s="13" t="s">
        <v>226</v>
      </c>
      <c r="C49" s="12" t="s">
        <v>31</v>
      </c>
      <c r="D49" s="13" t="s">
        <v>37</v>
      </c>
      <c r="E49" s="13" t="s">
        <v>227</v>
      </c>
      <c r="F49" s="14">
        <v>5200</v>
      </c>
      <c r="G49" s="12">
        <v>5200</v>
      </c>
      <c r="H49" s="12">
        <v>0</v>
      </c>
      <c r="I49" s="12">
        <v>0</v>
      </c>
      <c r="J49" s="13" t="s">
        <v>121</v>
      </c>
      <c r="K49" s="12">
        <v>5200</v>
      </c>
      <c r="L49" s="12">
        <v>5200</v>
      </c>
      <c r="M49" s="13" t="s">
        <v>91</v>
      </c>
      <c r="N49" s="13" t="s">
        <v>228</v>
      </c>
      <c r="O49" s="13" t="s">
        <v>41</v>
      </c>
      <c r="P49" s="29" t="s">
        <v>167</v>
      </c>
      <c r="Q49" s="13" t="s">
        <v>190</v>
      </c>
    </row>
    <row r="50" s="1" customFormat="1" ht="120" customHeight="1" spans="1:17">
      <c r="A50" s="12">
        <v>40</v>
      </c>
      <c r="B50" s="18" t="s">
        <v>229</v>
      </c>
      <c r="C50" s="28" t="s">
        <v>31</v>
      </c>
      <c r="D50" s="18" t="s">
        <v>37</v>
      </c>
      <c r="E50" s="18" t="s">
        <v>230</v>
      </c>
      <c r="F50" s="14">
        <v>3200</v>
      </c>
      <c r="G50" s="28">
        <v>2000</v>
      </c>
      <c r="H50" s="28">
        <v>0</v>
      </c>
      <c r="I50" s="28">
        <v>0</v>
      </c>
      <c r="J50" s="18" t="s">
        <v>231</v>
      </c>
      <c r="K50" s="28">
        <v>1360</v>
      </c>
      <c r="L50" s="28">
        <v>1200</v>
      </c>
      <c r="M50" s="18" t="s">
        <v>232</v>
      </c>
      <c r="N50" s="18" t="s">
        <v>233</v>
      </c>
      <c r="O50" s="18" t="s">
        <v>41</v>
      </c>
      <c r="P50" s="29" t="s">
        <v>167</v>
      </c>
      <c r="Q50" s="13" t="s">
        <v>190</v>
      </c>
    </row>
    <row r="51" s="1" customFormat="1" ht="118" customHeight="1" spans="1:17">
      <c r="A51" s="12">
        <v>41</v>
      </c>
      <c r="B51" s="18" t="s">
        <v>234</v>
      </c>
      <c r="C51" s="28" t="s">
        <v>22</v>
      </c>
      <c r="D51" s="18" t="s">
        <v>37</v>
      </c>
      <c r="E51" s="18" t="s">
        <v>235</v>
      </c>
      <c r="F51" s="14">
        <v>12845</v>
      </c>
      <c r="G51" s="12">
        <v>8300</v>
      </c>
      <c r="H51" s="28">
        <v>6045</v>
      </c>
      <c r="I51" s="28">
        <v>1500</v>
      </c>
      <c r="J51" s="18" t="s">
        <v>236</v>
      </c>
      <c r="K51" s="28">
        <v>6800</v>
      </c>
      <c r="L51" s="28">
        <v>6800</v>
      </c>
      <c r="M51" s="18" t="s">
        <v>46</v>
      </c>
      <c r="N51" s="18" t="s">
        <v>237</v>
      </c>
      <c r="O51" s="43" t="s">
        <v>238</v>
      </c>
      <c r="P51" s="29" t="s">
        <v>167</v>
      </c>
      <c r="Q51" s="13" t="s">
        <v>124</v>
      </c>
    </row>
    <row r="52" s="1" customFormat="1" ht="116" customHeight="1" spans="1:17">
      <c r="A52" s="12">
        <v>42</v>
      </c>
      <c r="B52" s="13" t="s">
        <v>239</v>
      </c>
      <c r="C52" s="12" t="s">
        <v>31</v>
      </c>
      <c r="D52" s="13" t="s">
        <v>37</v>
      </c>
      <c r="E52" s="13" t="s">
        <v>240</v>
      </c>
      <c r="F52" s="14">
        <v>9131</v>
      </c>
      <c r="G52" s="15">
        <v>5472</v>
      </c>
      <c r="H52" s="26">
        <v>0</v>
      </c>
      <c r="I52" s="26">
        <v>0</v>
      </c>
      <c r="J52" s="39" t="s">
        <v>152</v>
      </c>
      <c r="K52" s="15">
        <v>6159</v>
      </c>
      <c r="L52" s="15">
        <v>2500</v>
      </c>
      <c r="M52" s="39" t="s">
        <v>241</v>
      </c>
      <c r="N52" s="39" t="s">
        <v>242</v>
      </c>
      <c r="O52" s="17" t="s">
        <v>41</v>
      </c>
      <c r="P52" s="29" t="s">
        <v>167</v>
      </c>
      <c r="Q52" s="13" t="s">
        <v>124</v>
      </c>
    </row>
    <row r="53" s="1" customFormat="1" ht="129" customHeight="1" spans="1:17">
      <c r="A53" s="12">
        <v>43</v>
      </c>
      <c r="B53" s="29" t="s">
        <v>243</v>
      </c>
      <c r="C53" s="14" t="s">
        <v>31</v>
      </c>
      <c r="D53" s="29" t="s">
        <v>244</v>
      </c>
      <c r="E53" s="33" t="s">
        <v>245</v>
      </c>
      <c r="F53" s="12">
        <v>15000</v>
      </c>
      <c r="G53" s="14">
        <v>9000</v>
      </c>
      <c r="H53" s="14">
        <v>0</v>
      </c>
      <c r="I53" s="14">
        <v>0</v>
      </c>
      <c r="J53" s="29" t="s">
        <v>246</v>
      </c>
      <c r="K53" s="12">
        <v>9000</v>
      </c>
      <c r="L53" s="14">
        <v>3000</v>
      </c>
      <c r="M53" s="29" t="s">
        <v>247</v>
      </c>
      <c r="N53" s="13" t="s">
        <v>248</v>
      </c>
      <c r="O53" s="13" t="s">
        <v>249</v>
      </c>
      <c r="P53" s="29" t="s">
        <v>167</v>
      </c>
      <c r="Q53" s="13" t="s">
        <v>124</v>
      </c>
    </row>
    <row r="54" s="1" customFormat="1" ht="158" customHeight="1" spans="1:17">
      <c r="A54" s="12">
        <v>44</v>
      </c>
      <c r="B54" s="29" t="s">
        <v>250</v>
      </c>
      <c r="C54" s="14" t="s">
        <v>31</v>
      </c>
      <c r="D54" s="29" t="s">
        <v>251</v>
      </c>
      <c r="E54" s="29" t="s">
        <v>252</v>
      </c>
      <c r="F54" s="14">
        <v>6000</v>
      </c>
      <c r="G54" s="14">
        <v>5000</v>
      </c>
      <c r="H54" s="14">
        <v>0</v>
      </c>
      <c r="I54" s="14">
        <v>0</v>
      </c>
      <c r="J54" s="29" t="s">
        <v>204</v>
      </c>
      <c r="K54" s="14">
        <v>2000</v>
      </c>
      <c r="L54" s="14">
        <v>1800</v>
      </c>
      <c r="M54" s="29" t="s">
        <v>253</v>
      </c>
      <c r="N54" s="29" t="s">
        <v>254</v>
      </c>
      <c r="O54" s="33" t="s">
        <v>255</v>
      </c>
      <c r="P54" s="29" t="s">
        <v>167</v>
      </c>
      <c r="Q54" s="13" t="s">
        <v>181</v>
      </c>
    </row>
    <row r="55" s="1" customFormat="1" ht="123" customHeight="1" spans="1:17">
      <c r="A55" s="12">
        <v>45</v>
      </c>
      <c r="B55" s="29" t="s">
        <v>256</v>
      </c>
      <c r="C55" s="14" t="s">
        <v>31</v>
      </c>
      <c r="D55" s="16" t="s">
        <v>37</v>
      </c>
      <c r="E55" s="29" t="s">
        <v>257</v>
      </c>
      <c r="F55" s="14">
        <v>1500</v>
      </c>
      <c r="G55" s="14">
        <v>1500</v>
      </c>
      <c r="H55" s="14">
        <v>0</v>
      </c>
      <c r="I55" s="14">
        <v>0</v>
      </c>
      <c r="J55" s="29"/>
      <c r="K55" s="14">
        <v>1500</v>
      </c>
      <c r="L55" s="14">
        <v>1500</v>
      </c>
      <c r="M55" s="29" t="s">
        <v>91</v>
      </c>
      <c r="N55" s="29" t="s">
        <v>258</v>
      </c>
      <c r="O55" s="29" t="s">
        <v>259</v>
      </c>
      <c r="P55" s="29" t="s">
        <v>167</v>
      </c>
      <c r="Q55" s="13" t="s">
        <v>190</v>
      </c>
    </row>
    <row r="56" s="1" customFormat="1" ht="126" customHeight="1" spans="1:17">
      <c r="A56" s="12">
        <v>46</v>
      </c>
      <c r="B56" s="29" t="s">
        <v>260</v>
      </c>
      <c r="C56" s="14" t="s">
        <v>31</v>
      </c>
      <c r="D56" s="29" t="s">
        <v>261</v>
      </c>
      <c r="E56" s="29" t="s">
        <v>262</v>
      </c>
      <c r="F56" s="14">
        <v>1500</v>
      </c>
      <c r="G56" s="14">
        <v>1500</v>
      </c>
      <c r="H56" s="14">
        <v>0</v>
      </c>
      <c r="I56" s="14">
        <v>0</v>
      </c>
      <c r="J56" s="29" t="s">
        <v>204</v>
      </c>
      <c r="K56" s="29">
        <v>1500</v>
      </c>
      <c r="L56" s="29">
        <v>1500</v>
      </c>
      <c r="M56" s="29" t="s">
        <v>46</v>
      </c>
      <c r="N56" s="29" t="s">
        <v>263</v>
      </c>
      <c r="O56" s="29" t="s">
        <v>68</v>
      </c>
      <c r="P56" s="29" t="s">
        <v>167</v>
      </c>
      <c r="Q56" s="13" t="s">
        <v>69</v>
      </c>
    </row>
    <row r="57" s="1" customFormat="1" ht="39" customHeight="1" spans="1:17">
      <c r="A57" s="11" t="s">
        <v>264</v>
      </c>
      <c r="B57" s="11"/>
      <c r="C57" s="11"/>
      <c r="D57" s="11"/>
      <c r="E57" s="11"/>
      <c r="F57" s="9">
        <f>SUM(F58:F76)</f>
        <v>405587</v>
      </c>
      <c r="G57" s="9">
        <f t="shared" ref="G57:L57" si="5">SUM(G58:G76)</f>
        <v>277525</v>
      </c>
      <c r="H57" s="9">
        <f t="shared" si="5"/>
        <v>81465</v>
      </c>
      <c r="I57" s="9">
        <f t="shared" si="5"/>
        <v>60064</v>
      </c>
      <c r="J57" s="9"/>
      <c r="K57" s="9">
        <f t="shared" si="5"/>
        <v>159807</v>
      </c>
      <c r="L57" s="9">
        <f t="shared" si="5"/>
        <v>117325</v>
      </c>
      <c r="M57" s="11"/>
      <c r="N57" s="11"/>
      <c r="O57" s="11"/>
      <c r="P57" s="29"/>
      <c r="Q57" s="13" t="s">
        <v>194</v>
      </c>
    </row>
    <row r="58" s="1" customFormat="1" ht="124" customHeight="1" spans="1:17">
      <c r="A58" s="12">
        <v>47</v>
      </c>
      <c r="B58" s="29" t="s">
        <v>265</v>
      </c>
      <c r="C58" s="14" t="s">
        <v>31</v>
      </c>
      <c r="D58" s="34" t="s">
        <v>266</v>
      </c>
      <c r="E58" s="13" t="s">
        <v>267</v>
      </c>
      <c r="F58" s="14">
        <v>9249</v>
      </c>
      <c r="G58" s="14">
        <v>9249</v>
      </c>
      <c r="H58" s="14">
        <v>0</v>
      </c>
      <c r="I58" s="14">
        <v>0</v>
      </c>
      <c r="J58" s="29" t="s">
        <v>268</v>
      </c>
      <c r="K58" s="14">
        <v>9249</v>
      </c>
      <c r="L58" s="14">
        <v>9249</v>
      </c>
      <c r="M58" s="29" t="s">
        <v>178</v>
      </c>
      <c r="N58" s="29" t="s">
        <v>269</v>
      </c>
      <c r="O58" s="29" t="s">
        <v>270</v>
      </c>
      <c r="P58" s="29" t="s">
        <v>271</v>
      </c>
      <c r="Q58" s="29" t="s">
        <v>272</v>
      </c>
    </row>
    <row r="59" s="1" customFormat="1" ht="111" customHeight="1" spans="1:17">
      <c r="A59" s="12">
        <v>48</v>
      </c>
      <c r="B59" s="13" t="s">
        <v>273</v>
      </c>
      <c r="C59" s="14" t="s">
        <v>22</v>
      </c>
      <c r="D59" s="34" t="s">
        <v>266</v>
      </c>
      <c r="E59" s="13" t="s">
        <v>274</v>
      </c>
      <c r="F59" s="14">
        <v>8000</v>
      </c>
      <c r="G59" s="14">
        <v>8000</v>
      </c>
      <c r="H59" s="14">
        <v>400</v>
      </c>
      <c r="I59" s="14">
        <v>400</v>
      </c>
      <c r="J59" s="29" t="s">
        <v>275</v>
      </c>
      <c r="K59" s="12">
        <v>7600</v>
      </c>
      <c r="L59" s="14">
        <v>7600</v>
      </c>
      <c r="M59" s="29" t="s">
        <v>178</v>
      </c>
      <c r="N59" s="29" t="s">
        <v>276</v>
      </c>
      <c r="O59" s="13" t="s">
        <v>277</v>
      </c>
      <c r="P59" s="29" t="s">
        <v>271</v>
      </c>
      <c r="Q59" s="13" t="s">
        <v>278</v>
      </c>
    </row>
    <row r="60" s="1" customFormat="1" ht="135" customHeight="1" spans="1:17">
      <c r="A60" s="12">
        <v>49</v>
      </c>
      <c r="B60" s="13" t="s">
        <v>279</v>
      </c>
      <c r="C60" s="12" t="s">
        <v>22</v>
      </c>
      <c r="D60" s="13" t="s">
        <v>266</v>
      </c>
      <c r="E60" s="13" t="s">
        <v>280</v>
      </c>
      <c r="F60" s="12">
        <v>4790</v>
      </c>
      <c r="G60" s="12">
        <v>4690</v>
      </c>
      <c r="H60" s="12">
        <v>100</v>
      </c>
      <c r="I60" s="12">
        <v>0</v>
      </c>
      <c r="J60" s="13" t="s">
        <v>281</v>
      </c>
      <c r="K60" s="12">
        <v>4690</v>
      </c>
      <c r="L60" s="12">
        <v>4690</v>
      </c>
      <c r="M60" s="13" t="s">
        <v>178</v>
      </c>
      <c r="N60" s="13" t="s">
        <v>282</v>
      </c>
      <c r="O60" s="13" t="s">
        <v>283</v>
      </c>
      <c r="P60" s="29" t="s">
        <v>271</v>
      </c>
      <c r="Q60" s="29" t="s">
        <v>284</v>
      </c>
    </row>
    <row r="61" s="1" customFormat="1" ht="124" customHeight="1" spans="1:17">
      <c r="A61" s="12">
        <v>50</v>
      </c>
      <c r="B61" s="13" t="s">
        <v>285</v>
      </c>
      <c r="C61" s="12" t="s">
        <v>22</v>
      </c>
      <c r="D61" s="13" t="s">
        <v>266</v>
      </c>
      <c r="E61" s="13" t="s">
        <v>286</v>
      </c>
      <c r="F61" s="12">
        <v>1672</v>
      </c>
      <c r="G61" s="12">
        <v>1572</v>
      </c>
      <c r="H61" s="12">
        <v>100</v>
      </c>
      <c r="I61" s="12">
        <v>0</v>
      </c>
      <c r="J61" s="13" t="s">
        <v>281</v>
      </c>
      <c r="K61" s="12">
        <v>1572</v>
      </c>
      <c r="L61" s="12">
        <v>1572</v>
      </c>
      <c r="M61" s="13" t="s">
        <v>178</v>
      </c>
      <c r="N61" s="13" t="s">
        <v>282</v>
      </c>
      <c r="O61" s="13" t="s">
        <v>287</v>
      </c>
      <c r="P61" s="29" t="s">
        <v>271</v>
      </c>
      <c r="Q61" s="29"/>
    </row>
    <row r="62" s="1" customFormat="1" ht="122" customHeight="1" spans="1:17">
      <c r="A62" s="12">
        <v>51</v>
      </c>
      <c r="B62" s="29" t="s">
        <v>288</v>
      </c>
      <c r="C62" s="14" t="s">
        <v>22</v>
      </c>
      <c r="D62" s="29" t="s">
        <v>289</v>
      </c>
      <c r="E62" s="29" t="s">
        <v>290</v>
      </c>
      <c r="F62" s="14">
        <v>4800</v>
      </c>
      <c r="G62" s="14">
        <v>2300</v>
      </c>
      <c r="H62" s="14">
        <v>2800</v>
      </c>
      <c r="I62" s="14">
        <v>800</v>
      </c>
      <c r="J62" s="29" t="s">
        <v>291</v>
      </c>
      <c r="K62" s="14">
        <v>2000</v>
      </c>
      <c r="L62" s="14">
        <v>1500</v>
      </c>
      <c r="M62" s="29" t="s">
        <v>178</v>
      </c>
      <c r="N62" s="29" t="s">
        <v>292</v>
      </c>
      <c r="O62" s="29" t="s">
        <v>259</v>
      </c>
      <c r="P62" s="29" t="s">
        <v>271</v>
      </c>
      <c r="Q62" s="11"/>
    </row>
    <row r="63" s="1" customFormat="1" ht="141" customHeight="1" spans="1:17">
      <c r="A63" s="12">
        <v>52</v>
      </c>
      <c r="B63" s="34" t="s">
        <v>293</v>
      </c>
      <c r="C63" s="14" t="s">
        <v>31</v>
      </c>
      <c r="D63" s="13" t="s">
        <v>37</v>
      </c>
      <c r="E63" s="29" t="s">
        <v>294</v>
      </c>
      <c r="F63" s="14">
        <v>7240</v>
      </c>
      <c r="G63" s="35">
        <v>7240</v>
      </c>
      <c r="H63" s="14">
        <v>0</v>
      </c>
      <c r="I63" s="14">
        <v>0</v>
      </c>
      <c r="J63" s="29" t="s">
        <v>204</v>
      </c>
      <c r="K63" s="35">
        <v>7240</v>
      </c>
      <c r="L63" s="35">
        <v>7240</v>
      </c>
      <c r="M63" s="29" t="s">
        <v>178</v>
      </c>
      <c r="N63" s="29" t="s">
        <v>295</v>
      </c>
      <c r="O63" s="29" t="s">
        <v>270</v>
      </c>
      <c r="P63" s="29" t="s">
        <v>271</v>
      </c>
      <c r="Q63" s="11"/>
    </row>
    <row r="64" s="1" customFormat="1" ht="114" customHeight="1" spans="1:17">
      <c r="A64" s="12">
        <v>53</v>
      </c>
      <c r="B64" s="13" t="s">
        <v>296</v>
      </c>
      <c r="C64" s="14" t="s">
        <v>31</v>
      </c>
      <c r="D64" s="13" t="s">
        <v>37</v>
      </c>
      <c r="E64" s="29" t="s">
        <v>297</v>
      </c>
      <c r="F64" s="14">
        <v>19600</v>
      </c>
      <c r="G64" s="12">
        <v>19600</v>
      </c>
      <c r="H64" s="14">
        <v>0</v>
      </c>
      <c r="I64" s="14">
        <v>0</v>
      </c>
      <c r="J64" s="29" t="s">
        <v>204</v>
      </c>
      <c r="K64" s="12">
        <v>19600</v>
      </c>
      <c r="L64" s="12">
        <v>19600</v>
      </c>
      <c r="M64" s="29" t="s">
        <v>178</v>
      </c>
      <c r="N64" s="29" t="s">
        <v>295</v>
      </c>
      <c r="O64" s="29" t="s">
        <v>270</v>
      </c>
      <c r="P64" s="29" t="s">
        <v>271</v>
      </c>
      <c r="Q64" s="29" t="s">
        <v>298</v>
      </c>
    </row>
    <row r="65" s="1" customFormat="1" ht="177" customHeight="1" spans="1:17">
      <c r="A65" s="12">
        <v>54</v>
      </c>
      <c r="B65" s="29" t="s">
        <v>299</v>
      </c>
      <c r="C65" s="14" t="s">
        <v>31</v>
      </c>
      <c r="D65" s="22" t="s">
        <v>300</v>
      </c>
      <c r="E65" s="22" t="s">
        <v>301</v>
      </c>
      <c r="F65" s="12">
        <v>180000</v>
      </c>
      <c r="G65" s="14">
        <v>100000</v>
      </c>
      <c r="H65" s="14">
        <v>500</v>
      </c>
      <c r="I65" s="14">
        <v>0</v>
      </c>
      <c r="J65" s="44" t="s">
        <v>302</v>
      </c>
      <c r="K65" s="12">
        <v>20000</v>
      </c>
      <c r="L65" s="14">
        <v>0</v>
      </c>
      <c r="M65" s="29" t="s">
        <v>303</v>
      </c>
      <c r="N65" s="22" t="s">
        <v>304</v>
      </c>
      <c r="O65" s="13" t="s">
        <v>68</v>
      </c>
      <c r="P65" s="29" t="s">
        <v>271</v>
      </c>
      <c r="Q65" s="29" t="s">
        <v>298</v>
      </c>
    </row>
    <row r="66" s="1" customFormat="1" ht="123" customHeight="1" spans="1:17">
      <c r="A66" s="12">
        <v>55</v>
      </c>
      <c r="B66" s="13" t="s">
        <v>305</v>
      </c>
      <c r="C66" s="14" t="s">
        <v>31</v>
      </c>
      <c r="D66" s="13" t="s">
        <v>37</v>
      </c>
      <c r="E66" s="29" t="s">
        <v>306</v>
      </c>
      <c r="F66" s="14">
        <v>8300</v>
      </c>
      <c r="G66" s="12">
        <v>0</v>
      </c>
      <c r="H66" s="14">
        <v>0</v>
      </c>
      <c r="I66" s="14">
        <v>0</v>
      </c>
      <c r="J66" s="29" t="s">
        <v>204</v>
      </c>
      <c r="K66" s="12">
        <v>8300</v>
      </c>
      <c r="L66" s="12">
        <v>0</v>
      </c>
      <c r="M66" s="29" t="s">
        <v>178</v>
      </c>
      <c r="N66" s="29" t="s">
        <v>295</v>
      </c>
      <c r="O66" s="29" t="s">
        <v>270</v>
      </c>
      <c r="P66" s="29" t="s">
        <v>271</v>
      </c>
      <c r="Q66" s="29" t="s">
        <v>307</v>
      </c>
    </row>
    <row r="67" s="1" customFormat="1" ht="106" customHeight="1" spans="1:17">
      <c r="A67" s="12">
        <v>56</v>
      </c>
      <c r="B67" s="13" t="s">
        <v>308</v>
      </c>
      <c r="C67" s="12" t="s">
        <v>31</v>
      </c>
      <c r="D67" s="13" t="s">
        <v>37</v>
      </c>
      <c r="E67" s="13" t="s">
        <v>309</v>
      </c>
      <c r="F67" s="14">
        <v>14500</v>
      </c>
      <c r="G67" s="12">
        <v>7000</v>
      </c>
      <c r="H67" s="12">
        <v>100</v>
      </c>
      <c r="I67" s="26">
        <v>0</v>
      </c>
      <c r="J67" s="13" t="s">
        <v>52</v>
      </c>
      <c r="K67" s="12">
        <v>14400</v>
      </c>
      <c r="L67" s="12">
        <v>7000</v>
      </c>
      <c r="M67" s="13" t="s">
        <v>46</v>
      </c>
      <c r="N67" s="13" t="s">
        <v>310</v>
      </c>
      <c r="O67" s="13" t="s">
        <v>259</v>
      </c>
      <c r="P67" s="29" t="s">
        <v>271</v>
      </c>
      <c r="Q67" s="29"/>
    </row>
    <row r="68" s="1" customFormat="1" ht="131" customHeight="1" spans="1:17">
      <c r="A68" s="12">
        <v>57</v>
      </c>
      <c r="B68" s="18" t="s">
        <v>311</v>
      </c>
      <c r="C68" s="28" t="s">
        <v>31</v>
      </c>
      <c r="D68" s="18" t="s">
        <v>37</v>
      </c>
      <c r="E68" s="18" t="s">
        <v>312</v>
      </c>
      <c r="F68" s="12">
        <v>3094</v>
      </c>
      <c r="G68" s="12">
        <v>2157</v>
      </c>
      <c r="H68" s="28">
        <v>0</v>
      </c>
      <c r="I68" s="28">
        <v>0</v>
      </c>
      <c r="J68" s="18" t="s">
        <v>313</v>
      </c>
      <c r="K68" s="12">
        <v>3094</v>
      </c>
      <c r="L68" s="12">
        <v>2157</v>
      </c>
      <c r="M68" s="18" t="s">
        <v>46</v>
      </c>
      <c r="N68" s="18" t="s">
        <v>314</v>
      </c>
      <c r="O68" s="18" t="s">
        <v>41</v>
      </c>
      <c r="P68" s="29" t="s">
        <v>271</v>
      </c>
      <c r="Q68" s="29" t="s">
        <v>315</v>
      </c>
    </row>
    <row r="69" s="1" customFormat="1" ht="119" customHeight="1" spans="1:17">
      <c r="A69" s="12">
        <v>58</v>
      </c>
      <c r="B69" s="29" t="s">
        <v>316</v>
      </c>
      <c r="C69" s="12" t="s">
        <v>31</v>
      </c>
      <c r="D69" s="13" t="s">
        <v>289</v>
      </c>
      <c r="E69" s="29" t="s">
        <v>317</v>
      </c>
      <c r="F69" s="14">
        <v>1760</v>
      </c>
      <c r="G69" s="14">
        <v>1500</v>
      </c>
      <c r="H69" s="14">
        <v>0</v>
      </c>
      <c r="I69" s="14">
        <v>0</v>
      </c>
      <c r="J69" s="29" t="s">
        <v>318</v>
      </c>
      <c r="K69" s="14">
        <v>1760</v>
      </c>
      <c r="L69" s="14">
        <v>1500</v>
      </c>
      <c r="M69" s="29" t="s">
        <v>46</v>
      </c>
      <c r="N69" s="29" t="s">
        <v>319</v>
      </c>
      <c r="O69" s="29" t="s">
        <v>259</v>
      </c>
      <c r="P69" s="29" t="s">
        <v>271</v>
      </c>
      <c r="Q69" s="29" t="s">
        <v>315</v>
      </c>
    </row>
    <row r="70" s="1" customFormat="1" ht="132" customHeight="1" spans="1:17">
      <c r="A70" s="12">
        <v>59</v>
      </c>
      <c r="B70" s="13" t="s">
        <v>320</v>
      </c>
      <c r="C70" s="12" t="s">
        <v>31</v>
      </c>
      <c r="D70" s="13" t="s">
        <v>289</v>
      </c>
      <c r="E70" s="13" t="s">
        <v>321</v>
      </c>
      <c r="F70" s="12">
        <v>4022</v>
      </c>
      <c r="G70" s="14">
        <v>3507</v>
      </c>
      <c r="H70" s="14">
        <v>0</v>
      </c>
      <c r="I70" s="14">
        <v>0</v>
      </c>
      <c r="J70" s="29" t="s">
        <v>322</v>
      </c>
      <c r="K70" s="12">
        <v>4022</v>
      </c>
      <c r="L70" s="14">
        <v>3507</v>
      </c>
      <c r="M70" s="29" t="s">
        <v>46</v>
      </c>
      <c r="N70" s="13" t="s">
        <v>323</v>
      </c>
      <c r="O70" s="13" t="s">
        <v>324</v>
      </c>
      <c r="P70" s="29" t="s">
        <v>271</v>
      </c>
      <c r="Q70" s="29" t="s">
        <v>315</v>
      </c>
    </row>
    <row r="71" s="1" customFormat="1" ht="140" customHeight="1" spans="1:17">
      <c r="A71" s="12">
        <v>60</v>
      </c>
      <c r="B71" s="13" t="s">
        <v>325</v>
      </c>
      <c r="C71" s="12" t="s">
        <v>31</v>
      </c>
      <c r="D71" s="13" t="s">
        <v>289</v>
      </c>
      <c r="E71" s="13" t="s">
        <v>326</v>
      </c>
      <c r="F71" s="14">
        <v>15000</v>
      </c>
      <c r="G71" s="14">
        <v>12000</v>
      </c>
      <c r="H71" s="14">
        <v>0</v>
      </c>
      <c r="I71" s="14">
        <v>0</v>
      </c>
      <c r="J71" s="29" t="s">
        <v>327</v>
      </c>
      <c r="K71" s="14">
        <v>15000</v>
      </c>
      <c r="L71" s="14">
        <v>12000</v>
      </c>
      <c r="M71" s="29" t="s">
        <v>46</v>
      </c>
      <c r="N71" s="29" t="s">
        <v>328</v>
      </c>
      <c r="O71" s="29" t="s">
        <v>329</v>
      </c>
      <c r="P71" s="29" t="s">
        <v>271</v>
      </c>
      <c r="Q71" s="29" t="s">
        <v>315</v>
      </c>
    </row>
    <row r="72" s="1" customFormat="1" ht="184" customHeight="1" spans="1:17">
      <c r="A72" s="12">
        <v>61</v>
      </c>
      <c r="B72" s="13" t="s">
        <v>330</v>
      </c>
      <c r="C72" s="12" t="s">
        <v>22</v>
      </c>
      <c r="D72" s="17" t="s">
        <v>37</v>
      </c>
      <c r="E72" s="13" t="s">
        <v>331</v>
      </c>
      <c r="F72" s="14">
        <v>1750</v>
      </c>
      <c r="G72" s="12">
        <v>1100</v>
      </c>
      <c r="H72" s="12">
        <v>500</v>
      </c>
      <c r="I72" s="12">
        <v>300</v>
      </c>
      <c r="J72" s="13" t="s">
        <v>332</v>
      </c>
      <c r="K72" s="12">
        <v>1250</v>
      </c>
      <c r="L72" s="12">
        <v>800</v>
      </c>
      <c r="M72" s="13" t="s">
        <v>333</v>
      </c>
      <c r="N72" s="13" t="s">
        <v>334</v>
      </c>
      <c r="O72" s="13" t="s">
        <v>259</v>
      </c>
      <c r="P72" s="29" t="s">
        <v>271</v>
      </c>
      <c r="Q72" s="29" t="s">
        <v>315</v>
      </c>
    </row>
    <row r="73" s="1" customFormat="1" ht="138" customHeight="1" spans="1:17">
      <c r="A73" s="12">
        <v>62</v>
      </c>
      <c r="B73" s="29" t="s">
        <v>335</v>
      </c>
      <c r="C73" s="14" t="s">
        <v>31</v>
      </c>
      <c r="D73" s="29" t="s">
        <v>336</v>
      </c>
      <c r="E73" s="33" t="s">
        <v>337</v>
      </c>
      <c r="F73" s="12">
        <v>1510</v>
      </c>
      <c r="G73" s="14">
        <v>1430</v>
      </c>
      <c r="H73" s="14">
        <v>80</v>
      </c>
      <c r="I73" s="14">
        <v>0</v>
      </c>
      <c r="J73" s="29" t="s">
        <v>338</v>
      </c>
      <c r="K73" s="12">
        <v>1430</v>
      </c>
      <c r="L73" s="14">
        <v>1430</v>
      </c>
      <c r="M73" s="29" t="s">
        <v>46</v>
      </c>
      <c r="N73" s="13" t="s">
        <v>339</v>
      </c>
      <c r="O73" s="13" t="s">
        <v>340</v>
      </c>
      <c r="P73" s="29" t="s">
        <v>271</v>
      </c>
      <c r="Q73" s="29" t="s">
        <v>315</v>
      </c>
    </row>
    <row r="74" s="1" customFormat="1" ht="199" customHeight="1" spans="1:17">
      <c r="A74" s="12">
        <v>63</v>
      </c>
      <c r="B74" s="13" t="s">
        <v>341</v>
      </c>
      <c r="C74" s="12" t="s">
        <v>22</v>
      </c>
      <c r="D74" s="13" t="s">
        <v>342</v>
      </c>
      <c r="E74" s="44" t="s">
        <v>343</v>
      </c>
      <c r="F74" s="14">
        <v>64800</v>
      </c>
      <c r="G74" s="14">
        <v>59140</v>
      </c>
      <c r="H74" s="14">
        <v>40000</v>
      </c>
      <c r="I74" s="14">
        <v>35000</v>
      </c>
      <c r="J74" s="29" t="s">
        <v>344</v>
      </c>
      <c r="K74" s="14">
        <v>24800</v>
      </c>
      <c r="L74" s="14">
        <v>24140</v>
      </c>
      <c r="M74" s="29" t="s">
        <v>345</v>
      </c>
      <c r="N74" s="29" t="s">
        <v>346</v>
      </c>
      <c r="O74" s="29" t="s">
        <v>347</v>
      </c>
      <c r="P74" s="29" t="s">
        <v>271</v>
      </c>
      <c r="Q74" s="29" t="s">
        <v>348</v>
      </c>
    </row>
    <row r="75" s="1" customFormat="1" ht="134" customHeight="1" spans="1:17">
      <c r="A75" s="12">
        <v>64</v>
      </c>
      <c r="B75" s="29" t="s">
        <v>349</v>
      </c>
      <c r="C75" s="12" t="s">
        <v>31</v>
      </c>
      <c r="D75" s="29" t="s">
        <v>350</v>
      </c>
      <c r="E75" s="29" t="s">
        <v>351</v>
      </c>
      <c r="F75" s="14">
        <v>6500</v>
      </c>
      <c r="G75" s="14">
        <v>6040</v>
      </c>
      <c r="H75" s="14">
        <v>0</v>
      </c>
      <c r="I75" s="14">
        <v>0</v>
      </c>
      <c r="J75" s="29" t="s">
        <v>352</v>
      </c>
      <c r="K75" s="14">
        <v>6500</v>
      </c>
      <c r="L75" s="14">
        <v>6040</v>
      </c>
      <c r="M75" s="29" t="s">
        <v>46</v>
      </c>
      <c r="N75" s="29" t="s">
        <v>353</v>
      </c>
      <c r="O75" s="29" t="s">
        <v>68</v>
      </c>
      <c r="P75" s="29" t="s">
        <v>271</v>
      </c>
      <c r="Q75" s="29" t="s">
        <v>348</v>
      </c>
    </row>
    <row r="76" s="1" customFormat="1" ht="215" customHeight="1" spans="1:17">
      <c r="A76" s="12">
        <v>65</v>
      </c>
      <c r="B76" s="29" t="s">
        <v>354</v>
      </c>
      <c r="C76" s="14" t="s">
        <v>22</v>
      </c>
      <c r="D76" s="29" t="s">
        <v>355</v>
      </c>
      <c r="E76" s="29" t="s">
        <v>356</v>
      </c>
      <c r="F76" s="12">
        <v>49000</v>
      </c>
      <c r="G76" s="14">
        <v>31000</v>
      </c>
      <c r="H76" s="14">
        <v>36885</v>
      </c>
      <c r="I76" s="14">
        <v>23564</v>
      </c>
      <c r="J76" s="29" t="s">
        <v>357</v>
      </c>
      <c r="K76" s="14">
        <v>7300</v>
      </c>
      <c r="L76" s="14">
        <v>7300</v>
      </c>
      <c r="M76" s="29" t="s">
        <v>358</v>
      </c>
      <c r="N76" s="13" t="s">
        <v>359</v>
      </c>
      <c r="O76" s="13" t="s">
        <v>68</v>
      </c>
      <c r="P76" s="29" t="s">
        <v>271</v>
      </c>
      <c r="Q76" s="29" t="s">
        <v>315</v>
      </c>
    </row>
    <row r="77" s="1" customFormat="1" ht="36" customHeight="1" spans="1:17">
      <c r="A77" s="11" t="s">
        <v>360</v>
      </c>
      <c r="B77" s="11"/>
      <c r="C77" s="11"/>
      <c r="D77" s="11"/>
      <c r="E77" s="11"/>
      <c r="F77" s="9">
        <f t="shared" ref="F77:I77" si="6">SUM(F78:F86)</f>
        <v>71419</v>
      </c>
      <c r="G77" s="9">
        <f t="shared" si="6"/>
        <v>63061</v>
      </c>
      <c r="H77" s="9">
        <f t="shared" si="6"/>
        <v>4060</v>
      </c>
      <c r="I77" s="9">
        <f t="shared" si="6"/>
        <v>4060</v>
      </c>
      <c r="J77" s="9"/>
      <c r="K77" s="9">
        <f>SUM(K78:K86)</f>
        <v>31937</v>
      </c>
      <c r="L77" s="9">
        <f>SUM(L78:L86)</f>
        <v>28173</v>
      </c>
      <c r="M77" s="11"/>
      <c r="N77" s="11"/>
      <c r="O77" s="11"/>
      <c r="P77" s="29"/>
      <c r="Q77" s="11"/>
    </row>
    <row r="78" s="1" customFormat="1" ht="135" customHeight="1" spans="1:17">
      <c r="A78" s="12">
        <v>66</v>
      </c>
      <c r="B78" s="29" t="s">
        <v>361</v>
      </c>
      <c r="C78" s="14" t="s">
        <v>22</v>
      </c>
      <c r="D78" s="29" t="s">
        <v>362</v>
      </c>
      <c r="E78" s="29" t="s">
        <v>363</v>
      </c>
      <c r="F78" s="14">
        <v>11012</v>
      </c>
      <c r="G78" s="14">
        <v>10056</v>
      </c>
      <c r="H78" s="14">
        <v>3000</v>
      </c>
      <c r="I78" s="14">
        <v>3000</v>
      </c>
      <c r="J78" s="29" t="s">
        <v>364</v>
      </c>
      <c r="K78" s="14">
        <v>8012</v>
      </c>
      <c r="L78" s="14">
        <v>7056</v>
      </c>
      <c r="M78" s="29" t="s">
        <v>46</v>
      </c>
      <c r="N78" s="29" t="s">
        <v>365</v>
      </c>
      <c r="O78" s="29" t="s">
        <v>366</v>
      </c>
      <c r="P78" s="29" t="s">
        <v>367</v>
      </c>
      <c r="Q78" s="29"/>
    </row>
    <row r="79" s="1" customFormat="1" ht="108" customHeight="1" spans="1:17">
      <c r="A79" s="12">
        <v>67</v>
      </c>
      <c r="B79" s="29" t="s">
        <v>368</v>
      </c>
      <c r="C79" s="14" t="s">
        <v>31</v>
      </c>
      <c r="D79" s="29" t="s">
        <v>362</v>
      </c>
      <c r="E79" s="29" t="s">
        <v>369</v>
      </c>
      <c r="F79" s="14">
        <v>6000</v>
      </c>
      <c r="G79" s="14">
        <v>6000</v>
      </c>
      <c r="H79" s="14">
        <v>0</v>
      </c>
      <c r="I79" s="14">
        <v>0</v>
      </c>
      <c r="J79" s="29" t="s">
        <v>370</v>
      </c>
      <c r="K79" s="14">
        <v>1800</v>
      </c>
      <c r="L79" s="14">
        <v>1800</v>
      </c>
      <c r="M79" s="29" t="s">
        <v>371</v>
      </c>
      <c r="N79" s="29" t="s">
        <v>372</v>
      </c>
      <c r="O79" s="29" t="s">
        <v>366</v>
      </c>
      <c r="P79" s="29" t="s">
        <v>367</v>
      </c>
      <c r="Q79" s="29"/>
    </row>
    <row r="80" s="1" customFormat="1" ht="121" customHeight="1" spans="1:17">
      <c r="A80" s="12">
        <v>68</v>
      </c>
      <c r="B80" s="29" t="s">
        <v>373</v>
      </c>
      <c r="C80" s="14" t="s">
        <v>22</v>
      </c>
      <c r="D80" s="29" t="s">
        <v>374</v>
      </c>
      <c r="E80" s="29" t="s">
        <v>375</v>
      </c>
      <c r="F80" s="14">
        <v>1560</v>
      </c>
      <c r="G80" s="14">
        <v>1560</v>
      </c>
      <c r="H80" s="14">
        <v>260</v>
      </c>
      <c r="I80" s="14">
        <v>260</v>
      </c>
      <c r="J80" s="29" t="s">
        <v>376</v>
      </c>
      <c r="K80" s="14">
        <v>1300</v>
      </c>
      <c r="L80" s="14">
        <v>1300</v>
      </c>
      <c r="M80" s="29" t="s">
        <v>178</v>
      </c>
      <c r="N80" s="29" t="s">
        <v>377</v>
      </c>
      <c r="O80" s="29" t="s">
        <v>378</v>
      </c>
      <c r="P80" s="29" t="s">
        <v>367</v>
      </c>
      <c r="Q80" s="29" t="s">
        <v>379</v>
      </c>
    </row>
    <row r="81" s="1" customFormat="1" ht="136" customHeight="1" spans="1:17">
      <c r="A81" s="12">
        <v>69</v>
      </c>
      <c r="B81" s="29" t="s">
        <v>380</v>
      </c>
      <c r="C81" s="14" t="s">
        <v>31</v>
      </c>
      <c r="D81" s="29" t="s">
        <v>381</v>
      </c>
      <c r="E81" s="29" t="s">
        <v>382</v>
      </c>
      <c r="F81" s="14">
        <v>2318</v>
      </c>
      <c r="G81" s="14">
        <v>2004</v>
      </c>
      <c r="H81" s="14">
        <v>0</v>
      </c>
      <c r="I81" s="14">
        <v>0</v>
      </c>
      <c r="J81" s="29" t="s">
        <v>383</v>
      </c>
      <c r="K81" s="14">
        <v>2318</v>
      </c>
      <c r="L81" s="14">
        <v>2004</v>
      </c>
      <c r="M81" s="29" t="s">
        <v>178</v>
      </c>
      <c r="N81" s="29" t="s">
        <v>384</v>
      </c>
      <c r="O81" s="29" t="s">
        <v>385</v>
      </c>
      <c r="P81" s="29" t="s">
        <v>367</v>
      </c>
      <c r="Q81" s="29" t="s">
        <v>386</v>
      </c>
    </row>
    <row r="82" s="1" customFormat="1" ht="157" customHeight="1" spans="1:17">
      <c r="A82" s="12">
        <v>70</v>
      </c>
      <c r="B82" s="29" t="s">
        <v>387</v>
      </c>
      <c r="C82" s="14" t="s">
        <v>22</v>
      </c>
      <c r="D82" s="29" t="s">
        <v>374</v>
      </c>
      <c r="E82" s="29" t="s">
        <v>388</v>
      </c>
      <c r="F82" s="14">
        <v>33822</v>
      </c>
      <c r="G82" s="14">
        <v>29437</v>
      </c>
      <c r="H82" s="14">
        <v>800</v>
      </c>
      <c r="I82" s="14">
        <v>800</v>
      </c>
      <c r="J82" s="29" t="s">
        <v>389</v>
      </c>
      <c r="K82" s="14">
        <v>4000</v>
      </c>
      <c r="L82" s="14">
        <v>4000</v>
      </c>
      <c r="M82" s="29" t="s">
        <v>390</v>
      </c>
      <c r="N82" s="29" t="s">
        <v>391</v>
      </c>
      <c r="O82" s="29" t="s">
        <v>378</v>
      </c>
      <c r="P82" s="29" t="s">
        <v>367</v>
      </c>
      <c r="Q82" s="29" t="s">
        <v>379</v>
      </c>
    </row>
    <row r="83" s="1" customFormat="1" ht="99" customHeight="1" spans="1:17">
      <c r="A83" s="12">
        <v>71</v>
      </c>
      <c r="B83" s="29" t="s">
        <v>392</v>
      </c>
      <c r="C83" s="14" t="s">
        <v>31</v>
      </c>
      <c r="D83" s="29" t="s">
        <v>374</v>
      </c>
      <c r="E83" s="29" t="s">
        <v>393</v>
      </c>
      <c r="F83" s="14">
        <v>5850</v>
      </c>
      <c r="G83" s="14">
        <v>5000</v>
      </c>
      <c r="H83" s="14">
        <v>0</v>
      </c>
      <c r="I83" s="51">
        <v>0</v>
      </c>
      <c r="J83" s="29" t="s">
        <v>394</v>
      </c>
      <c r="K83" s="14">
        <v>5850</v>
      </c>
      <c r="L83" s="14">
        <v>5000</v>
      </c>
      <c r="M83" s="29" t="s">
        <v>178</v>
      </c>
      <c r="N83" s="29" t="s">
        <v>395</v>
      </c>
      <c r="O83" s="29" t="s">
        <v>396</v>
      </c>
      <c r="P83" s="29" t="s">
        <v>367</v>
      </c>
      <c r="Q83" s="29" t="s">
        <v>379</v>
      </c>
    </row>
    <row r="84" s="1" customFormat="1" ht="132" customHeight="1" spans="1:17">
      <c r="A84" s="12">
        <v>72</v>
      </c>
      <c r="B84" s="29" t="s">
        <v>397</v>
      </c>
      <c r="C84" s="14" t="s">
        <v>31</v>
      </c>
      <c r="D84" s="29" t="s">
        <v>374</v>
      </c>
      <c r="E84" s="29" t="s">
        <v>398</v>
      </c>
      <c r="F84" s="14">
        <v>5200</v>
      </c>
      <c r="G84" s="14">
        <v>4000</v>
      </c>
      <c r="H84" s="45">
        <v>0</v>
      </c>
      <c r="I84" s="14">
        <v>0</v>
      </c>
      <c r="J84" s="52" t="s">
        <v>52</v>
      </c>
      <c r="K84" s="14">
        <v>3000</v>
      </c>
      <c r="L84" s="14">
        <v>2009</v>
      </c>
      <c r="M84" s="29" t="s">
        <v>399</v>
      </c>
      <c r="N84" s="29" t="s">
        <v>400</v>
      </c>
      <c r="O84" s="29" t="s">
        <v>401</v>
      </c>
      <c r="P84" s="29" t="s">
        <v>367</v>
      </c>
      <c r="Q84" s="29" t="s">
        <v>379</v>
      </c>
    </row>
    <row r="85" s="1" customFormat="1" ht="102" customHeight="1" spans="1:17">
      <c r="A85" s="12">
        <v>73</v>
      </c>
      <c r="B85" s="29" t="s">
        <v>402</v>
      </c>
      <c r="C85" s="14" t="s">
        <v>22</v>
      </c>
      <c r="D85" s="29" t="s">
        <v>374</v>
      </c>
      <c r="E85" s="29" t="s">
        <v>403</v>
      </c>
      <c r="F85" s="14">
        <v>940</v>
      </c>
      <c r="G85" s="14">
        <v>940</v>
      </c>
      <c r="H85" s="45">
        <v>0</v>
      </c>
      <c r="I85" s="14">
        <v>0</v>
      </c>
      <c r="J85" s="52" t="s">
        <v>404</v>
      </c>
      <c r="K85" s="14">
        <v>940</v>
      </c>
      <c r="L85" s="14">
        <v>940</v>
      </c>
      <c r="M85" s="29" t="s">
        <v>46</v>
      </c>
      <c r="N85" s="29" t="s">
        <v>405</v>
      </c>
      <c r="O85" s="29" t="s">
        <v>406</v>
      </c>
      <c r="P85" s="29" t="s">
        <v>367</v>
      </c>
      <c r="Q85" s="29" t="s">
        <v>407</v>
      </c>
    </row>
    <row r="86" s="1" customFormat="1" ht="190" customHeight="1" spans="1:17">
      <c r="A86" s="12">
        <v>74</v>
      </c>
      <c r="B86" s="29" t="s">
        <v>408</v>
      </c>
      <c r="C86" s="14" t="s">
        <v>31</v>
      </c>
      <c r="D86" s="29" t="s">
        <v>409</v>
      </c>
      <c r="E86" s="33" t="s">
        <v>410</v>
      </c>
      <c r="F86" s="12">
        <v>4717</v>
      </c>
      <c r="G86" s="14">
        <v>4064</v>
      </c>
      <c r="H86" s="45">
        <v>0</v>
      </c>
      <c r="I86" s="14">
        <v>0</v>
      </c>
      <c r="J86" s="52" t="s">
        <v>411</v>
      </c>
      <c r="K86" s="12">
        <v>4717</v>
      </c>
      <c r="L86" s="14">
        <v>4064</v>
      </c>
      <c r="M86" s="29" t="s">
        <v>412</v>
      </c>
      <c r="N86" s="13" t="s">
        <v>413</v>
      </c>
      <c r="O86" s="13" t="s">
        <v>414</v>
      </c>
      <c r="P86" s="29" t="s">
        <v>367</v>
      </c>
      <c r="Q86" s="11"/>
    </row>
    <row r="87" s="1" customFormat="1" ht="37" customHeight="1" spans="1:17">
      <c r="A87" s="11" t="s">
        <v>415</v>
      </c>
      <c r="B87" s="11"/>
      <c r="C87" s="11"/>
      <c r="D87" s="11"/>
      <c r="E87" s="11"/>
      <c r="F87" s="9">
        <f>SUM(F88:F97)</f>
        <v>82565</v>
      </c>
      <c r="G87" s="9">
        <f t="shared" ref="G87:L87" si="7">SUM(G88:G97)</f>
        <v>57377</v>
      </c>
      <c r="H87" s="9">
        <f t="shared" si="7"/>
        <v>45073</v>
      </c>
      <c r="I87" s="53">
        <f t="shared" si="7"/>
        <v>25753</v>
      </c>
      <c r="J87" s="9"/>
      <c r="K87" s="9">
        <f t="shared" si="7"/>
        <v>27592</v>
      </c>
      <c r="L87" s="9">
        <f t="shared" si="7"/>
        <v>21976</v>
      </c>
      <c r="M87" s="11"/>
      <c r="N87" s="11"/>
      <c r="O87" s="11"/>
      <c r="P87" s="29"/>
      <c r="Q87" s="11"/>
    </row>
    <row r="88" s="1" customFormat="1" ht="116" customHeight="1" spans="1:17">
      <c r="A88" s="12">
        <v>75</v>
      </c>
      <c r="B88" s="29" t="s">
        <v>416</v>
      </c>
      <c r="C88" s="12" t="s">
        <v>22</v>
      </c>
      <c r="D88" s="29" t="s">
        <v>417</v>
      </c>
      <c r="E88" s="29" t="s">
        <v>418</v>
      </c>
      <c r="F88" s="12">
        <v>9418</v>
      </c>
      <c r="G88" s="14">
        <v>8465</v>
      </c>
      <c r="H88" s="14">
        <v>300</v>
      </c>
      <c r="I88" s="14">
        <v>100</v>
      </c>
      <c r="J88" s="29" t="s">
        <v>419</v>
      </c>
      <c r="K88" s="14">
        <v>7200</v>
      </c>
      <c r="L88" s="14">
        <v>6700</v>
      </c>
      <c r="M88" s="29" t="s">
        <v>91</v>
      </c>
      <c r="N88" s="29" t="s">
        <v>420</v>
      </c>
      <c r="O88" s="44" t="s">
        <v>421</v>
      </c>
      <c r="P88" s="29" t="s">
        <v>422</v>
      </c>
      <c r="Q88" s="29" t="s">
        <v>423</v>
      </c>
    </row>
    <row r="89" s="1" customFormat="1" ht="93" customHeight="1" spans="1:17">
      <c r="A89" s="12">
        <v>76</v>
      </c>
      <c r="B89" s="46" t="s">
        <v>424</v>
      </c>
      <c r="C89" s="47" t="s">
        <v>22</v>
      </c>
      <c r="D89" s="31" t="s">
        <v>417</v>
      </c>
      <c r="E89" s="13" t="s">
        <v>425</v>
      </c>
      <c r="F89" s="48">
        <v>14603</v>
      </c>
      <c r="G89" s="12">
        <v>7026</v>
      </c>
      <c r="H89" s="14">
        <v>14077</v>
      </c>
      <c r="I89" s="14">
        <v>6500</v>
      </c>
      <c r="J89" s="29" t="s">
        <v>426</v>
      </c>
      <c r="K89" s="14">
        <v>526</v>
      </c>
      <c r="L89" s="14">
        <v>526</v>
      </c>
      <c r="M89" s="29" t="s">
        <v>427</v>
      </c>
      <c r="N89" s="29" t="s">
        <v>428</v>
      </c>
      <c r="O89" s="13" t="s">
        <v>429</v>
      </c>
      <c r="P89" s="29" t="s">
        <v>422</v>
      </c>
      <c r="Q89" s="29" t="s">
        <v>430</v>
      </c>
    </row>
    <row r="90" s="1" customFormat="1" ht="111" customHeight="1" spans="1:17">
      <c r="A90" s="12">
        <v>77</v>
      </c>
      <c r="B90" s="46" t="s">
        <v>431</v>
      </c>
      <c r="C90" s="30" t="s">
        <v>22</v>
      </c>
      <c r="D90" s="31" t="s">
        <v>417</v>
      </c>
      <c r="E90" s="13" t="s">
        <v>432</v>
      </c>
      <c r="F90" s="48">
        <v>19365</v>
      </c>
      <c r="G90" s="12">
        <v>11623</v>
      </c>
      <c r="H90" s="14">
        <v>18265</v>
      </c>
      <c r="I90" s="14">
        <v>10523</v>
      </c>
      <c r="J90" s="29" t="s">
        <v>116</v>
      </c>
      <c r="K90" s="14">
        <v>1100</v>
      </c>
      <c r="L90" s="14">
        <v>1100</v>
      </c>
      <c r="M90" s="29" t="s">
        <v>433</v>
      </c>
      <c r="N90" s="29" t="s">
        <v>428</v>
      </c>
      <c r="O90" s="13" t="s">
        <v>434</v>
      </c>
      <c r="P90" s="29" t="s">
        <v>422</v>
      </c>
      <c r="Q90" s="29" t="s">
        <v>430</v>
      </c>
    </row>
    <row r="91" s="1" customFormat="1" ht="165" customHeight="1" spans="1:17">
      <c r="A91" s="12">
        <v>78</v>
      </c>
      <c r="B91" s="29" t="s">
        <v>435</v>
      </c>
      <c r="C91" s="14" t="s">
        <v>31</v>
      </c>
      <c r="D91" s="29" t="s">
        <v>417</v>
      </c>
      <c r="E91" s="29" t="s">
        <v>436</v>
      </c>
      <c r="F91" s="14">
        <v>3704</v>
      </c>
      <c r="G91" s="14">
        <v>3401</v>
      </c>
      <c r="H91" s="14">
        <v>0</v>
      </c>
      <c r="I91" s="14">
        <v>0</v>
      </c>
      <c r="J91" s="29" t="s">
        <v>52</v>
      </c>
      <c r="K91" s="14">
        <v>3704</v>
      </c>
      <c r="L91" s="14">
        <v>3401</v>
      </c>
      <c r="M91" s="29" t="s">
        <v>437</v>
      </c>
      <c r="N91" s="29" t="s">
        <v>438</v>
      </c>
      <c r="O91" s="13" t="s">
        <v>439</v>
      </c>
      <c r="P91" s="29" t="s">
        <v>422</v>
      </c>
      <c r="Q91" s="29" t="s">
        <v>430</v>
      </c>
    </row>
    <row r="92" s="1" customFormat="1" ht="140" customHeight="1" spans="1:17">
      <c r="A92" s="12">
        <v>79</v>
      </c>
      <c r="B92" s="29" t="s">
        <v>440</v>
      </c>
      <c r="C92" s="30" t="s">
        <v>22</v>
      </c>
      <c r="D92" s="29" t="s">
        <v>417</v>
      </c>
      <c r="E92" s="29" t="s">
        <v>441</v>
      </c>
      <c r="F92" s="14">
        <v>8398</v>
      </c>
      <c r="G92" s="14">
        <v>5604</v>
      </c>
      <c r="H92" s="14">
        <v>7468</v>
      </c>
      <c r="I92" s="14">
        <v>5000</v>
      </c>
      <c r="J92" s="29" t="s">
        <v>116</v>
      </c>
      <c r="K92" s="14">
        <v>930</v>
      </c>
      <c r="L92" s="14">
        <v>604</v>
      </c>
      <c r="M92" s="29" t="s">
        <v>442</v>
      </c>
      <c r="N92" s="29" t="s">
        <v>443</v>
      </c>
      <c r="O92" s="29" t="s">
        <v>444</v>
      </c>
      <c r="P92" s="29" t="s">
        <v>422</v>
      </c>
      <c r="Q92" s="13" t="s">
        <v>69</v>
      </c>
    </row>
    <row r="93" s="1" customFormat="1" ht="153" customHeight="1" spans="1:17">
      <c r="A93" s="12">
        <v>80</v>
      </c>
      <c r="B93" s="13" t="s">
        <v>445</v>
      </c>
      <c r="C93" s="30" t="s">
        <v>22</v>
      </c>
      <c r="D93" s="29" t="s">
        <v>446</v>
      </c>
      <c r="E93" s="13" t="s">
        <v>447</v>
      </c>
      <c r="F93" s="12">
        <v>1748</v>
      </c>
      <c r="G93" s="12">
        <v>1466</v>
      </c>
      <c r="H93" s="14">
        <v>913</v>
      </c>
      <c r="I93" s="14">
        <v>630</v>
      </c>
      <c r="J93" s="29" t="s">
        <v>448</v>
      </c>
      <c r="K93" s="14">
        <v>836</v>
      </c>
      <c r="L93" s="14">
        <v>836</v>
      </c>
      <c r="M93" s="29" t="s">
        <v>178</v>
      </c>
      <c r="N93" s="29" t="s">
        <v>449</v>
      </c>
      <c r="O93" s="13" t="s">
        <v>450</v>
      </c>
      <c r="P93" s="29" t="s">
        <v>422</v>
      </c>
      <c r="Q93" s="29" t="s">
        <v>430</v>
      </c>
    </row>
    <row r="94" s="1" customFormat="1" ht="113" customHeight="1" spans="1:17">
      <c r="A94" s="12">
        <v>81</v>
      </c>
      <c r="B94" s="29" t="s">
        <v>451</v>
      </c>
      <c r="C94" s="30" t="s">
        <v>22</v>
      </c>
      <c r="D94" s="29" t="s">
        <v>417</v>
      </c>
      <c r="E94" s="29" t="s">
        <v>452</v>
      </c>
      <c r="F94" s="14">
        <v>685</v>
      </c>
      <c r="G94" s="14">
        <v>600</v>
      </c>
      <c r="H94" s="14">
        <v>250</v>
      </c>
      <c r="I94" s="14">
        <v>200</v>
      </c>
      <c r="J94" s="29" t="s">
        <v>453</v>
      </c>
      <c r="K94" s="14">
        <v>435</v>
      </c>
      <c r="L94" s="14">
        <v>400</v>
      </c>
      <c r="M94" s="29" t="s">
        <v>178</v>
      </c>
      <c r="N94" s="29" t="s">
        <v>454</v>
      </c>
      <c r="O94" s="13" t="s">
        <v>455</v>
      </c>
      <c r="P94" s="29" t="s">
        <v>422</v>
      </c>
      <c r="Q94" s="29" t="s">
        <v>430</v>
      </c>
    </row>
    <row r="95" s="1" customFormat="1" ht="115" customHeight="1" spans="1:17">
      <c r="A95" s="12">
        <v>82</v>
      </c>
      <c r="B95" s="13" t="s">
        <v>456</v>
      </c>
      <c r="C95" s="14" t="s">
        <v>31</v>
      </c>
      <c r="D95" s="29" t="s">
        <v>417</v>
      </c>
      <c r="E95" s="13" t="s">
        <v>457</v>
      </c>
      <c r="F95" s="49">
        <v>3312</v>
      </c>
      <c r="G95" s="49">
        <v>3080</v>
      </c>
      <c r="H95" s="14">
        <v>0</v>
      </c>
      <c r="I95" s="14">
        <v>0</v>
      </c>
      <c r="J95" s="29" t="s">
        <v>458</v>
      </c>
      <c r="K95" s="14">
        <v>1032</v>
      </c>
      <c r="L95" s="14">
        <v>800</v>
      </c>
      <c r="M95" s="29" t="s">
        <v>165</v>
      </c>
      <c r="N95" s="29" t="s">
        <v>459</v>
      </c>
      <c r="O95" s="13" t="s">
        <v>460</v>
      </c>
      <c r="P95" s="29" t="s">
        <v>422</v>
      </c>
      <c r="Q95" s="29" t="s">
        <v>461</v>
      </c>
    </row>
    <row r="96" s="1" customFormat="1" ht="128" customHeight="1" spans="1:17">
      <c r="A96" s="12">
        <v>83</v>
      </c>
      <c r="B96" s="13" t="s">
        <v>462</v>
      </c>
      <c r="C96" s="14" t="s">
        <v>31</v>
      </c>
      <c r="D96" s="29" t="s">
        <v>417</v>
      </c>
      <c r="E96" s="13" t="s">
        <v>463</v>
      </c>
      <c r="F96" s="49">
        <v>10915</v>
      </c>
      <c r="G96" s="14">
        <v>6903</v>
      </c>
      <c r="H96" s="14">
        <v>0</v>
      </c>
      <c r="I96" s="14">
        <v>0</v>
      </c>
      <c r="J96" s="29" t="s">
        <v>458</v>
      </c>
      <c r="K96" s="14">
        <v>5212</v>
      </c>
      <c r="L96" s="14">
        <v>1200</v>
      </c>
      <c r="M96" s="29" t="s">
        <v>165</v>
      </c>
      <c r="N96" s="29" t="s">
        <v>459</v>
      </c>
      <c r="O96" s="13" t="s">
        <v>464</v>
      </c>
      <c r="P96" s="29" t="s">
        <v>422</v>
      </c>
      <c r="Q96" s="29" t="s">
        <v>461</v>
      </c>
    </row>
    <row r="97" s="1" customFormat="1" ht="126" customHeight="1" spans="1:17">
      <c r="A97" s="12">
        <v>84</v>
      </c>
      <c r="B97" s="29" t="s">
        <v>465</v>
      </c>
      <c r="C97" s="30" t="s">
        <v>22</v>
      </c>
      <c r="D97" s="29" t="s">
        <v>446</v>
      </c>
      <c r="E97" s="13" t="s">
        <v>466</v>
      </c>
      <c r="F97" s="49">
        <v>10417</v>
      </c>
      <c r="G97" s="12">
        <v>9209</v>
      </c>
      <c r="H97" s="14">
        <v>3800</v>
      </c>
      <c r="I97" s="14">
        <v>2800</v>
      </c>
      <c r="J97" s="29" t="s">
        <v>467</v>
      </c>
      <c r="K97" s="14">
        <v>6617</v>
      </c>
      <c r="L97" s="14">
        <v>6409</v>
      </c>
      <c r="M97" s="29" t="s">
        <v>468</v>
      </c>
      <c r="N97" s="29" t="s">
        <v>469</v>
      </c>
      <c r="O97" s="13" t="s">
        <v>470</v>
      </c>
      <c r="P97" s="29" t="s">
        <v>422</v>
      </c>
      <c r="Q97" s="29" t="s">
        <v>461</v>
      </c>
    </row>
    <row r="98" s="1" customFormat="1" ht="39" customHeight="1" spans="1:17">
      <c r="A98" s="11" t="s">
        <v>471</v>
      </c>
      <c r="B98" s="11"/>
      <c r="C98" s="11"/>
      <c r="D98" s="11"/>
      <c r="E98" s="11"/>
      <c r="F98" s="9">
        <f>SUM(F99:F121)</f>
        <v>395570</v>
      </c>
      <c r="G98" s="9">
        <f t="shared" ref="G98:L98" si="8">SUM(G99:G121)</f>
        <v>305252</v>
      </c>
      <c r="H98" s="9">
        <f t="shared" si="8"/>
        <v>2785</v>
      </c>
      <c r="I98" s="9">
        <f t="shared" si="8"/>
        <v>2000</v>
      </c>
      <c r="J98" s="9"/>
      <c r="K98" s="9">
        <f t="shared" si="8"/>
        <v>392785</v>
      </c>
      <c r="L98" s="9">
        <f t="shared" si="8"/>
        <v>303252</v>
      </c>
      <c r="M98" s="11"/>
      <c r="N98" s="11"/>
      <c r="O98" s="11"/>
      <c r="P98" s="29"/>
      <c r="Q98" s="29" t="s">
        <v>461</v>
      </c>
    </row>
    <row r="99" s="1" customFormat="1" ht="117" customHeight="1" spans="1:17">
      <c r="A99" s="12">
        <v>85</v>
      </c>
      <c r="B99" s="13" t="s">
        <v>472</v>
      </c>
      <c r="C99" s="12" t="s">
        <v>31</v>
      </c>
      <c r="D99" s="13" t="s">
        <v>473</v>
      </c>
      <c r="E99" s="13" t="s">
        <v>474</v>
      </c>
      <c r="F99" s="49">
        <v>5800</v>
      </c>
      <c r="G99" s="14">
        <v>3800</v>
      </c>
      <c r="H99" s="12">
        <v>0</v>
      </c>
      <c r="I99" s="12">
        <v>0</v>
      </c>
      <c r="J99" s="29" t="s">
        <v>204</v>
      </c>
      <c r="K99" s="49">
        <v>5800</v>
      </c>
      <c r="L99" s="14">
        <v>3800</v>
      </c>
      <c r="M99" s="18" t="s">
        <v>66</v>
      </c>
      <c r="N99" s="13" t="s">
        <v>475</v>
      </c>
      <c r="O99" s="13" t="s">
        <v>68</v>
      </c>
      <c r="P99" s="29" t="s">
        <v>476</v>
      </c>
      <c r="Q99" s="29" t="s">
        <v>461</v>
      </c>
    </row>
    <row r="100" s="1" customFormat="1" ht="110" customHeight="1" spans="1:17">
      <c r="A100" s="12">
        <v>86</v>
      </c>
      <c r="B100" s="13" t="s">
        <v>477</v>
      </c>
      <c r="C100" s="12" t="s">
        <v>31</v>
      </c>
      <c r="D100" s="13" t="s">
        <v>478</v>
      </c>
      <c r="E100" s="13" t="s">
        <v>479</v>
      </c>
      <c r="F100" s="49">
        <v>12000</v>
      </c>
      <c r="G100" s="14">
        <v>8000</v>
      </c>
      <c r="H100" s="12">
        <v>0</v>
      </c>
      <c r="I100" s="12">
        <v>0</v>
      </c>
      <c r="J100" s="29" t="s">
        <v>204</v>
      </c>
      <c r="K100" s="49">
        <v>12000</v>
      </c>
      <c r="L100" s="14">
        <v>8000</v>
      </c>
      <c r="M100" s="18" t="s">
        <v>66</v>
      </c>
      <c r="N100" s="13" t="s">
        <v>475</v>
      </c>
      <c r="O100" s="13" t="s">
        <v>68</v>
      </c>
      <c r="P100" s="29" t="s">
        <v>476</v>
      </c>
      <c r="Q100" s="29" t="s">
        <v>461</v>
      </c>
    </row>
    <row r="101" s="1" customFormat="1" ht="90" customHeight="1" spans="1:17">
      <c r="A101" s="12">
        <v>87</v>
      </c>
      <c r="B101" s="13" t="s">
        <v>480</v>
      </c>
      <c r="C101" s="12" t="s">
        <v>31</v>
      </c>
      <c r="D101" s="13" t="s">
        <v>481</v>
      </c>
      <c r="E101" s="13" t="s">
        <v>482</v>
      </c>
      <c r="F101" s="49">
        <v>8000</v>
      </c>
      <c r="G101" s="49">
        <v>4000</v>
      </c>
      <c r="H101" s="12">
        <v>0</v>
      </c>
      <c r="I101" s="12">
        <v>0</v>
      </c>
      <c r="J101" s="29" t="s">
        <v>204</v>
      </c>
      <c r="K101" s="49">
        <v>8000</v>
      </c>
      <c r="L101" s="49">
        <v>4000</v>
      </c>
      <c r="M101" s="18" t="s">
        <v>66</v>
      </c>
      <c r="N101" s="13" t="s">
        <v>483</v>
      </c>
      <c r="O101" s="13" t="s">
        <v>68</v>
      </c>
      <c r="P101" s="29" t="s">
        <v>476</v>
      </c>
      <c r="Q101" s="29" t="s">
        <v>461</v>
      </c>
    </row>
    <row r="102" s="1" customFormat="1" ht="80" customHeight="1" spans="1:17">
      <c r="A102" s="12">
        <v>88</v>
      </c>
      <c r="B102" s="13" t="s">
        <v>484</v>
      </c>
      <c r="C102" s="12" t="s">
        <v>31</v>
      </c>
      <c r="D102" s="13" t="s">
        <v>485</v>
      </c>
      <c r="E102" s="13" t="s">
        <v>482</v>
      </c>
      <c r="F102" s="49">
        <v>8000</v>
      </c>
      <c r="G102" s="49">
        <v>5000</v>
      </c>
      <c r="H102" s="12">
        <v>0</v>
      </c>
      <c r="I102" s="12">
        <v>0</v>
      </c>
      <c r="J102" s="29" t="s">
        <v>204</v>
      </c>
      <c r="K102" s="49">
        <v>8000</v>
      </c>
      <c r="L102" s="49">
        <v>5000</v>
      </c>
      <c r="M102" s="18" t="s">
        <v>66</v>
      </c>
      <c r="N102" s="13" t="s">
        <v>483</v>
      </c>
      <c r="O102" s="13" t="s">
        <v>68</v>
      </c>
      <c r="P102" s="29" t="s">
        <v>476</v>
      </c>
      <c r="Q102" s="29" t="s">
        <v>461</v>
      </c>
    </row>
    <row r="103" s="1" customFormat="1" ht="91" customHeight="1" spans="1:17">
      <c r="A103" s="12">
        <v>89</v>
      </c>
      <c r="B103" s="13" t="s">
        <v>486</v>
      </c>
      <c r="C103" s="12" t="s">
        <v>31</v>
      </c>
      <c r="D103" s="13" t="s">
        <v>487</v>
      </c>
      <c r="E103" s="13" t="s">
        <v>488</v>
      </c>
      <c r="F103" s="49">
        <v>8000</v>
      </c>
      <c r="G103" s="49">
        <v>5000</v>
      </c>
      <c r="H103" s="12">
        <v>0</v>
      </c>
      <c r="I103" s="12">
        <v>0</v>
      </c>
      <c r="J103" s="29" t="s">
        <v>204</v>
      </c>
      <c r="K103" s="49">
        <v>8000</v>
      </c>
      <c r="L103" s="49">
        <v>5000</v>
      </c>
      <c r="M103" s="18" t="s">
        <v>66</v>
      </c>
      <c r="N103" s="13" t="s">
        <v>475</v>
      </c>
      <c r="O103" s="13" t="s">
        <v>68</v>
      </c>
      <c r="P103" s="29" t="s">
        <v>476</v>
      </c>
      <c r="Q103" s="29" t="s">
        <v>489</v>
      </c>
    </row>
    <row r="104" s="1" customFormat="1" ht="83" customHeight="1" spans="1:17">
      <c r="A104" s="12">
        <v>90</v>
      </c>
      <c r="B104" s="13" t="s">
        <v>490</v>
      </c>
      <c r="C104" s="12" t="s">
        <v>31</v>
      </c>
      <c r="D104" s="13" t="s">
        <v>491</v>
      </c>
      <c r="E104" s="13" t="s">
        <v>492</v>
      </c>
      <c r="F104" s="49">
        <v>9800</v>
      </c>
      <c r="G104" s="49">
        <v>6800</v>
      </c>
      <c r="H104" s="12">
        <v>0</v>
      </c>
      <c r="I104" s="12">
        <v>0</v>
      </c>
      <c r="J104" s="29" t="s">
        <v>204</v>
      </c>
      <c r="K104" s="49">
        <v>9800</v>
      </c>
      <c r="L104" s="49">
        <v>6800</v>
      </c>
      <c r="M104" s="18" t="s">
        <v>66</v>
      </c>
      <c r="N104" s="13" t="s">
        <v>475</v>
      </c>
      <c r="O104" s="13" t="s">
        <v>68</v>
      </c>
      <c r="P104" s="29" t="s">
        <v>476</v>
      </c>
      <c r="Q104" s="29" t="s">
        <v>489</v>
      </c>
    </row>
    <row r="105" s="1" customFormat="1" ht="87" customHeight="1" spans="1:17">
      <c r="A105" s="12">
        <v>91</v>
      </c>
      <c r="B105" s="13" t="s">
        <v>493</v>
      </c>
      <c r="C105" s="12" t="s">
        <v>31</v>
      </c>
      <c r="D105" s="13" t="s">
        <v>494</v>
      </c>
      <c r="E105" s="13" t="s">
        <v>495</v>
      </c>
      <c r="F105" s="49">
        <v>12000</v>
      </c>
      <c r="G105" s="49">
        <v>8000</v>
      </c>
      <c r="H105" s="12">
        <v>0</v>
      </c>
      <c r="I105" s="12">
        <v>0</v>
      </c>
      <c r="J105" s="29" t="s">
        <v>204</v>
      </c>
      <c r="K105" s="49">
        <v>12000</v>
      </c>
      <c r="L105" s="49">
        <v>8000</v>
      </c>
      <c r="M105" s="18" t="s">
        <v>496</v>
      </c>
      <c r="N105" s="13" t="s">
        <v>475</v>
      </c>
      <c r="O105" s="13" t="s">
        <v>68</v>
      </c>
      <c r="P105" s="29" t="s">
        <v>476</v>
      </c>
      <c r="Q105" s="11"/>
    </row>
    <row r="106" s="1" customFormat="1" ht="89" customHeight="1" spans="1:17">
      <c r="A106" s="12">
        <v>92</v>
      </c>
      <c r="B106" s="13" t="s">
        <v>497</v>
      </c>
      <c r="C106" s="12" t="s">
        <v>31</v>
      </c>
      <c r="D106" s="13" t="s">
        <v>498</v>
      </c>
      <c r="E106" s="13" t="s">
        <v>499</v>
      </c>
      <c r="F106" s="49">
        <v>8000</v>
      </c>
      <c r="G106" s="49">
        <v>5000</v>
      </c>
      <c r="H106" s="12">
        <v>0</v>
      </c>
      <c r="I106" s="12">
        <v>0</v>
      </c>
      <c r="J106" s="29" t="s">
        <v>204</v>
      </c>
      <c r="K106" s="49">
        <v>8000</v>
      </c>
      <c r="L106" s="49">
        <v>5000</v>
      </c>
      <c r="M106" s="18" t="s">
        <v>66</v>
      </c>
      <c r="N106" s="13" t="s">
        <v>475</v>
      </c>
      <c r="O106" s="13" t="s">
        <v>68</v>
      </c>
      <c r="P106" s="29" t="s">
        <v>476</v>
      </c>
      <c r="Q106" s="29" t="s">
        <v>500</v>
      </c>
    </row>
    <row r="107" s="1" customFormat="1" ht="102" customHeight="1" spans="1:17">
      <c r="A107" s="12">
        <v>93</v>
      </c>
      <c r="B107" s="13" t="s">
        <v>501</v>
      </c>
      <c r="C107" s="12" t="s">
        <v>31</v>
      </c>
      <c r="D107" s="13" t="s">
        <v>502</v>
      </c>
      <c r="E107" s="13" t="s">
        <v>503</v>
      </c>
      <c r="F107" s="49">
        <v>26000</v>
      </c>
      <c r="G107" s="49">
        <v>16000</v>
      </c>
      <c r="H107" s="12">
        <v>0</v>
      </c>
      <c r="I107" s="12">
        <v>0</v>
      </c>
      <c r="J107" s="29" t="s">
        <v>204</v>
      </c>
      <c r="K107" s="49">
        <v>26000</v>
      </c>
      <c r="L107" s="49">
        <v>16000</v>
      </c>
      <c r="M107" s="18" t="s">
        <v>504</v>
      </c>
      <c r="N107" s="13" t="s">
        <v>505</v>
      </c>
      <c r="O107" s="13" t="s">
        <v>68</v>
      </c>
      <c r="P107" s="29" t="s">
        <v>476</v>
      </c>
      <c r="Q107" s="29" t="s">
        <v>500</v>
      </c>
    </row>
    <row r="108" s="1" customFormat="1" ht="91" customHeight="1" spans="1:17">
      <c r="A108" s="12">
        <v>94</v>
      </c>
      <c r="B108" s="13" t="s">
        <v>506</v>
      </c>
      <c r="C108" s="12" t="s">
        <v>31</v>
      </c>
      <c r="D108" s="13" t="s">
        <v>507</v>
      </c>
      <c r="E108" s="13" t="s">
        <v>508</v>
      </c>
      <c r="F108" s="49">
        <v>8000</v>
      </c>
      <c r="G108" s="49">
        <v>5000</v>
      </c>
      <c r="H108" s="12">
        <v>0</v>
      </c>
      <c r="I108" s="12">
        <v>0</v>
      </c>
      <c r="J108" s="29" t="s">
        <v>204</v>
      </c>
      <c r="K108" s="49">
        <v>8000</v>
      </c>
      <c r="L108" s="49">
        <v>5000</v>
      </c>
      <c r="M108" s="18" t="s">
        <v>66</v>
      </c>
      <c r="N108" s="13" t="s">
        <v>475</v>
      </c>
      <c r="O108" s="13" t="s">
        <v>68</v>
      </c>
      <c r="P108" s="29" t="s">
        <v>476</v>
      </c>
      <c r="Q108" s="13" t="s">
        <v>124</v>
      </c>
    </row>
    <row r="109" s="1" customFormat="1" ht="102" customHeight="1" spans="1:17">
      <c r="A109" s="12">
        <v>95</v>
      </c>
      <c r="B109" s="13" t="s">
        <v>509</v>
      </c>
      <c r="C109" s="12" t="s">
        <v>31</v>
      </c>
      <c r="D109" s="13" t="s">
        <v>510</v>
      </c>
      <c r="E109" s="13" t="s">
        <v>511</v>
      </c>
      <c r="F109" s="49">
        <v>8000</v>
      </c>
      <c r="G109" s="49">
        <v>6000</v>
      </c>
      <c r="H109" s="12">
        <v>0</v>
      </c>
      <c r="I109" s="12">
        <v>0</v>
      </c>
      <c r="J109" s="29" t="s">
        <v>204</v>
      </c>
      <c r="K109" s="49">
        <v>8000</v>
      </c>
      <c r="L109" s="49">
        <v>6000</v>
      </c>
      <c r="M109" s="13" t="s">
        <v>66</v>
      </c>
      <c r="N109" s="13" t="s">
        <v>475</v>
      </c>
      <c r="O109" s="13" t="s">
        <v>68</v>
      </c>
      <c r="P109" s="29" t="s">
        <v>476</v>
      </c>
      <c r="Q109" s="29" t="s">
        <v>512</v>
      </c>
    </row>
    <row r="110" s="1" customFormat="1" ht="101" customHeight="1" spans="1:17">
      <c r="A110" s="12">
        <v>96</v>
      </c>
      <c r="B110" s="13" t="s">
        <v>513</v>
      </c>
      <c r="C110" s="12" t="s">
        <v>31</v>
      </c>
      <c r="D110" s="13" t="s">
        <v>514</v>
      </c>
      <c r="E110" s="13" t="s">
        <v>515</v>
      </c>
      <c r="F110" s="49">
        <v>8000</v>
      </c>
      <c r="G110" s="49">
        <v>8000</v>
      </c>
      <c r="H110" s="12">
        <v>0</v>
      </c>
      <c r="I110" s="12">
        <v>0</v>
      </c>
      <c r="J110" s="29" t="s">
        <v>59</v>
      </c>
      <c r="K110" s="49">
        <v>8000</v>
      </c>
      <c r="L110" s="49">
        <v>8000</v>
      </c>
      <c r="M110" s="18" t="s">
        <v>66</v>
      </c>
      <c r="N110" s="13" t="s">
        <v>475</v>
      </c>
      <c r="O110" s="13" t="s">
        <v>68</v>
      </c>
      <c r="P110" s="29" t="s">
        <v>476</v>
      </c>
      <c r="Q110" s="29" t="s">
        <v>516</v>
      </c>
    </row>
    <row r="111" s="1" customFormat="1" ht="127" customHeight="1" spans="1:17">
      <c r="A111" s="12">
        <v>97</v>
      </c>
      <c r="B111" s="46" t="s">
        <v>517</v>
      </c>
      <c r="C111" s="12" t="s">
        <v>22</v>
      </c>
      <c r="D111" s="13" t="s">
        <v>518</v>
      </c>
      <c r="E111" s="13" t="s">
        <v>519</v>
      </c>
      <c r="F111" s="12">
        <v>10800</v>
      </c>
      <c r="G111" s="12">
        <v>5800</v>
      </c>
      <c r="H111" s="12">
        <v>0</v>
      </c>
      <c r="I111" s="12">
        <v>0</v>
      </c>
      <c r="J111" s="29" t="s">
        <v>204</v>
      </c>
      <c r="K111" s="12">
        <v>10800</v>
      </c>
      <c r="L111" s="12">
        <v>5800</v>
      </c>
      <c r="M111" s="13" t="s">
        <v>520</v>
      </c>
      <c r="N111" s="13" t="s">
        <v>521</v>
      </c>
      <c r="O111" s="13" t="s">
        <v>68</v>
      </c>
      <c r="P111" s="29" t="s">
        <v>476</v>
      </c>
      <c r="Q111" s="11"/>
    </row>
    <row r="112" s="1" customFormat="1" ht="113" customHeight="1" spans="1:17">
      <c r="A112" s="12">
        <v>98</v>
      </c>
      <c r="B112" s="13" t="s">
        <v>522</v>
      </c>
      <c r="C112" s="12" t="s">
        <v>22</v>
      </c>
      <c r="D112" s="13" t="s">
        <v>523</v>
      </c>
      <c r="E112" s="13" t="s">
        <v>524</v>
      </c>
      <c r="F112" s="12">
        <v>6000</v>
      </c>
      <c r="G112" s="12">
        <v>3000</v>
      </c>
      <c r="H112" s="12">
        <v>0</v>
      </c>
      <c r="I112" s="12">
        <v>0</v>
      </c>
      <c r="J112" s="29" t="s">
        <v>59</v>
      </c>
      <c r="K112" s="12">
        <v>6000</v>
      </c>
      <c r="L112" s="12">
        <v>3000</v>
      </c>
      <c r="M112" s="13" t="s">
        <v>66</v>
      </c>
      <c r="N112" s="13" t="s">
        <v>525</v>
      </c>
      <c r="O112" s="13" t="s">
        <v>68</v>
      </c>
      <c r="P112" s="29" t="s">
        <v>476</v>
      </c>
      <c r="Q112" s="29" t="s">
        <v>526</v>
      </c>
    </row>
    <row r="113" s="1" customFormat="1" ht="106" customHeight="1" spans="1:17">
      <c r="A113" s="12">
        <v>99</v>
      </c>
      <c r="B113" s="13" t="s">
        <v>527</v>
      </c>
      <c r="C113" s="12" t="s">
        <v>22</v>
      </c>
      <c r="D113" s="13" t="s">
        <v>528</v>
      </c>
      <c r="E113" s="13" t="s">
        <v>529</v>
      </c>
      <c r="F113" s="12">
        <v>13000</v>
      </c>
      <c r="G113" s="12">
        <v>9000</v>
      </c>
      <c r="H113" s="12">
        <v>0</v>
      </c>
      <c r="I113" s="12">
        <v>0</v>
      </c>
      <c r="J113" s="29" t="s">
        <v>59</v>
      </c>
      <c r="K113" s="12">
        <v>13000</v>
      </c>
      <c r="L113" s="12">
        <v>9000</v>
      </c>
      <c r="M113" s="13" t="s">
        <v>520</v>
      </c>
      <c r="N113" s="13" t="s">
        <v>521</v>
      </c>
      <c r="O113" s="13" t="s">
        <v>68</v>
      </c>
      <c r="P113" s="29" t="s">
        <v>476</v>
      </c>
      <c r="Q113" s="29" t="s">
        <v>530</v>
      </c>
    </row>
    <row r="114" s="1" customFormat="1" ht="111" customHeight="1" spans="1:17">
      <c r="A114" s="12">
        <v>100</v>
      </c>
      <c r="B114" s="13" t="s">
        <v>531</v>
      </c>
      <c r="C114" s="12" t="s">
        <v>22</v>
      </c>
      <c r="D114" s="13" t="s">
        <v>532</v>
      </c>
      <c r="E114" s="13" t="s">
        <v>533</v>
      </c>
      <c r="F114" s="12">
        <v>50000</v>
      </c>
      <c r="G114" s="12">
        <v>35000</v>
      </c>
      <c r="H114" s="12">
        <v>0</v>
      </c>
      <c r="I114" s="12">
        <v>0</v>
      </c>
      <c r="J114" s="29" t="s">
        <v>204</v>
      </c>
      <c r="K114" s="12">
        <v>50000</v>
      </c>
      <c r="L114" s="12">
        <v>35000</v>
      </c>
      <c r="M114" s="13" t="s">
        <v>412</v>
      </c>
      <c r="N114" s="13" t="s">
        <v>525</v>
      </c>
      <c r="O114" s="13" t="s">
        <v>68</v>
      </c>
      <c r="P114" s="29" t="s">
        <v>476</v>
      </c>
      <c r="Q114" s="29" t="s">
        <v>534</v>
      </c>
    </row>
    <row r="115" s="1" customFormat="1" ht="96" customHeight="1" spans="1:17">
      <c r="A115" s="12">
        <v>101</v>
      </c>
      <c r="B115" s="13" t="s">
        <v>535</v>
      </c>
      <c r="C115" s="12" t="s">
        <v>22</v>
      </c>
      <c r="D115" s="13" t="s">
        <v>536</v>
      </c>
      <c r="E115" s="13" t="s">
        <v>537</v>
      </c>
      <c r="F115" s="12">
        <v>15000</v>
      </c>
      <c r="G115" s="12">
        <v>10000</v>
      </c>
      <c r="H115" s="12">
        <v>0</v>
      </c>
      <c r="I115" s="12">
        <v>0</v>
      </c>
      <c r="J115" s="29" t="s">
        <v>204</v>
      </c>
      <c r="K115" s="12">
        <v>15000</v>
      </c>
      <c r="L115" s="12">
        <v>10000</v>
      </c>
      <c r="M115" s="13" t="s">
        <v>538</v>
      </c>
      <c r="N115" s="13" t="s">
        <v>539</v>
      </c>
      <c r="O115" s="13" t="s">
        <v>68</v>
      </c>
      <c r="P115" s="29" t="s">
        <v>476</v>
      </c>
      <c r="Q115" s="13" t="s">
        <v>540</v>
      </c>
    </row>
    <row r="116" s="1" customFormat="1" ht="96" customHeight="1" spans="1:17">
      <c r="A116" s="12">
        <v>102</v>
      </c>
      <c r="B116" s="50" t="s">
        <v>541</v>
      </c>
      <c r="C116" s="12" t="s">
        <v>22</v>
      </c>
      <c r="D116" s="13" t="s">
        <v>542</v>
      </c>
      <c r="E116" s="13" t="s">
        <v>543</v>
      </c>
      <c r="F116" s="12">
        <v>100000</v>
      </c>
      <c r="G116" s="12">
        <v>100000</v>
      </c>
      <c r="H116" s="12">
        <v>0</v>
      </c>
      <c r="I116" s="12">
        <v>0</v>
      </c>
      <c r="J116" s="29" t="s">
        <v>204</v>
      </c>
      <c r="K116" s="12">
        <v>100000</v>
      </c>
      <c r="L116" s="12">
        <v>100000</v>
      </c>
      <c r="M116" s="13" t="s">
        <v>538</v>
      </c>
      <c r="N116" s="13" t="s">
        <v>521</v>
      </c>
      <c r="O116" s="13" t="s">
        <v>68</v>
      </c>
      <c r="P116" s="29" t="s">
        <v>476</v>
      </c>
      <c r="Q116" s="13" t="s">
        <v>540</v>
      </c>
    </row>
    <row r="117" s="1" customFormat="1" ht="110" customHeight="1" spans="1:17">
      <c r="A117" s="12">
        <v>103</v>
      </c>
      <c r="B117" s="29" t="s">
        <v>544</v>
      </c>
      <c r="C117" s="14" t="s">
        <v>22</v>
      </c>
      <c r="D117" s="29" t="s">
        <v>545</v>
      </c>
      <c r="E117" s="29" t="s">
        <v>546</v>
      </c>
      <c r="F117" s="14">
        <v>6000</v>
      </c>
      <c r="G117" s="14">
        <v>5000</v>
      </c>
      <c r="H117" s="12">
        <v>2785</v>
      </c>
      <c r="I117" s="12">
        <v>2000</v>
      </c>
      <c r="J117" s="13" t="s">
        <v>547</v>
      </c>
      <c r="K117" s="12">
        <v>3215</v>
      </c>
      <c r="L117" s="12">
        <v>3000</v>
      </c>
      <c r="M117" s="13" t="s">
        <v>548</v>
      </c>
      <c r="N117" s="13" t="s">
        <v>549</v>
      </c>
      <c r="O117" s="13" t="s">
        <v>68</v>
      </c>
      <c r="P117" s="29" t="s">
        <v>476</v>
      </c>
      <c r="Q117" s="13" t="s">
        <v>540</v>
      </c>
    </row>
    <row r="118" s="1" customFormat="1" ht="132" customHeight="1" spans="1:17">
      <c r="A118" s="12">
        <v>104</v>
      </c>
      <c r="B118" s="29" t="s">
        <v>550</v>
      </c>
      <c r="C118" s="14" t="s">
        <v>31</v>
      </c>
      <c r="D118" s="29" t="s">
        <v>551</v>
      </c>
      <c r="E118" s="29" t="s">
        <v>552</v>
      </c>
      <c r="F118" s="14">
        <v>50000</v>
      </c>
      <c r="G118" s="14">
        <v>33682</v>
      </c>
      <c r="H118" s="14">
        <v>0</v>
      </c>
      <c r="I118" s="14">
        <v>0</v>
      </c>
      <c r="J118" s="29"/>
      <c r="K118" s="14">
        <v>50000</v>
      </c>
      <c r="L118" s="14">
        <v>33682</v>
      </c>
      <c r="M118" s="29" t="s">
        <v>553</v>
      </c>
      <c r="N118" s="29" t="s">
        <v>554</v>
      </c>
      <c r="O118" s="29" t="s">
        <v>68</v>
      </c>
      <c r="P118" s="29" t="s">
        <v>476</v>
      </c>
      <c r="Q118" s="29" t="s">
        <v>348</v>
      </c>
    </row>
    <row r="119" s="1" customFormat="1" ht="142" customHeight="1" spans="1:17">
      <c r="A119" s="12">
        <v>105</v>
      </c>
      <c r="B119" s="29" t="s">
        <v>555</v>
      </c>
      <c r="C119" s="14" t="s">
        <v>31</v>
      </c>
      <c r="D119" s="29" t="s">
        <v>556</v>
      </c>
      <c r="E119" s="29" t="s">
        <v>557</v>
      </c>
      <c r="F119" s="14">
        <v>11000</v>
      </c>
      <c r="G119" s="14">
        <v>11000</v>
      </c>
      <c r="H119" s="14">
        <v>0</v>
      </c>
      <c r="I119" s="14">
        <v>0</v>
      </c>
      <c r="J119" s="29" t="s">
        <v>52</v>
      </c>
      <c r="K119" s="14">
        <v>11000</v>
      </c>
      <c r="L119" s="14">
        <v>11000</v>
      </c>
      <c r="M119" s="29" t="s">
        <v>553</v>
      </c>
      <c r="N119" s="29" t="s">
        <v>558</v>
      </c>
      <c r="O119" s="29" t="s">
        <v>559</v>
      </c>
      <c r="P119" s="29" t="s">
        <v>476</v>
      </c>
      <c r="Q119" s="29"/>
    </row>
    <row r="120" s="1" customFormat="1" ht="138" customHeight="1" spans="1:17">
      <c r="A120" s="12">
        <v>106</v>
      </c>
      <c r="B120" s="29" t="s">
        <v>560</v>
      </c>
      <c r="C120" s="14" t="s">
        <v>31</v>
      </c>
      <c r="D120" s="29" t="s">
        <v>556</v>
      </c>
      <c r="E120" s="29" t="s">
        <v>561</v>
      </c>
      <c r="F120" s="14">
        <v>9700</v>
      </c>
      <c r="G120" s="14">
        <v>9700</v>
      </c>
      <c r="H120" s="14">
        <v>0</v>
      </c>
      <c r="I120" s="14">
        <v>0</v>
      </c>
      <c r="J120" s="29" t="s">
        <v>52</v>
      </c>
      <c r="K120" s="14">
        <v>9700</v>
      </c>
      <c r="L120" s="14">
        <v>9700</v>
      </c>
      <c r="M120" s="29" t="s">
        <v>553</v>
      </c>
      <c r="N120" s="29" t="s">
        <v>562</v>
      </c>
      <c r="O120" s="29" t="s">
        <v>559</v>
      </c>
      <c r="P120" s="29" t="s">
        <v>476</v>
      </c>
      <c r="Q120" s="29" t="s">
        <v>563</v>
      </c>
    </row>
    <row r="121" s="1" customFormat="1" ht="154" customHeight="1" spans="1:17">
      <c r="A121" s="12">
        <v>107</v>
      </c>
      <c r="B121" s="29" t="s">
        <v>564</v>
      </c>
      <c r="C121" s="14" t="s">
        <v>31</v>
      </c>
      <c r="D121" s="29" t="s">
        <v>556</v>
      </c>
      <c r="E121" s="29" t="s">
        <v>565</v>
      </c>
      <c r="F121" s="14">
        <v>2470</v>
      </c>
      <c r="G121" s="14">
        <v>2470</v>
      </c>
      <c r="H121" s="14">
        <v>0</v>
      </c>
      <c r="I121" s="14">
        <v>0</v>
      </c>
      <c r="J121" s="29" t="s">
        <v>566</v>
      </c>
      <c r="K121" s="14">
        <v>2470</v>
      </c>
      <c r="L121" s="14">
        <v>2470</v>
      </c>
      <c r="M121" s="54" t="s">
        <v>46</v>
      </c>
      <c r="N121" s="13" t="s">
        <v>567</v>
      </c>
      <c r="O121" s="29" t="s">
        <v>259</v>
      </c>
      <c r="P121" s="29" t="s">
        <v>476</v>
      </c>
      <c r="Q121" s="29"/>
    </row>
    <row r="122" s="1" customFormat="1" ht="36" customHeight="1" spans="1:17">
      <c r="A122" s="11" t="s">
        <v>568</v>
      </c>
      <c r="B122" s="11"/>
      <c r="C122" s="11"/>
      <c r="D122" s="11"/>
      <c r="E122" s="11"/>
      <c r="F122" s="9">
        <f>SUM(F123:F132)</f>
        <v>313000</v>
      </c>
      <c r="G122" s="9">
        <f t="shared" ref="G122:L122" si="9">SUM(G123:G132)</f>
        <v>293500</v>
      </c>
      <c r="H122" s="9">
        <f t="shared" si="9"/>
        <v>22000</v>
      </c>
      <c r="I122" s="9">
        <f t="shared" si="9"/>
        <v>22000</v>
      </c>
      <c r="J122" s="9"/>
      <c r="K122" s="9">
        <f t="shared" si="9"/>
        <v>168000</v>
      </c>
      <c r="L122" s="9">
        <f t="shared" si="9"/>
        <v>141000</v>
      </c>
      <c r="M122" s="11"/>
      <c r="N122" s="11"/>
      <c r="O122" s="11"/>
      <c r="P122" s="29"/>
      <c r="Q122" s="29" t="s">
        <v>563</v>
      </c>
    </row>
    <row r="123" s="1" customFormat="1" ht="102" customHeight="1" spans="1:17">
      <c r="A123" s="12">
        <v>108</v>
      </c>
      <c r="B123" s="13" t="s">
        <v>569</v>
      </c>
      <c r="C123" s="14" t="s">
        <v>22</v>
      </c>
      <c r="D123" s="13" t="s">
        <v>570</v>
      </c>
      <c r="E123" s="13" t="s">
        <v>571</v>
      </c>
      <c r="F123" s="12">
        <v>35000</v>
      </c>
      <c r="G123" s="12">
        <v>35000</v>
      </c>
      <c r="H123" s="12">
        <v>18000</v>
      </c>
      <c r="I123" s="12">
        <v>18000</v>
      </c>
      <c r="J123" s="13" t="s">
        <v>572</v>
      </c>
      <c r="K123" s="14">
        <v>17000</v>
      </c>
      <c r="L123" s="14">
        <v>17000</v>
      </c>
      <c r="M123" s="29" t="s">
        <v>46</v>
      </c>
      <c r="N123" s="29" t="s">
        <v>573</v>
      </c>
      <c r="O123" s="13" t="s">
        <v>68</v>
      </c>
      <c r="P123" s="29" t="s">
        <v>574</v>
      </c>
      <c r="Q123" s="29" t="s">
        <v>563</v>
      </c>
    </row>
    <row r="124" s="1" customFormat="1" ht="115" customHeight="1" spans="1:17">
      <c r="A124" s="12">
        <v>109</v>
      </c>
      <c r="B124" s="13" t="s">
        <v>575</v>
      </c>
      <c r="C124" s="14" t="s">
        <v>22</v>
      </c>
      <c r="D124" s="13" t="s">
        <v>570</v>
      </c>
      <c r="E124" s="13" t="s">
        <v>576</v>
      </c>
      <c r="F124" s="12">
        <v>6000</v>
      </c>
      <c r="G124" s="12">
        <v>6000</v>
      </c>
      <c r="H124" s="12">
        <v>3000</v>
      </c>
      <c r="I124" s="12">
        <v>3000</v>
      </c>
      <c r="J124" s="13" t="s">
        <v>577</v>
      </c>
      <c r="K124" s="14">
        <v>3000</v>
      </c>
      <c r="L124" s="14">
        <v>3000</v>
      </c>
      <c r="M124" s="29" t="s">
        <v>46</v>
      </c>
      <c r="N124" s="29" t="s">
        <v>573</v>
      </c>
      <c r="O124" s="13" t="s">
        <v>68</v>
      </c>
      <c r="P124" s="29" t="s">
        <v>574</v>
      </c>
      <c r="Q124" s="29"/>
    </row>
    <row r="125" s="1" customFormat="1" ht="115" customHeight="1" spans="1:17">
      <c r="A125" s="12">
        <v>110</v>
      </c>
      <c r="B125" s="29" t="s">
        <v>578</v>
      </c>
      <c r="C125" s="14" t="s">
        <v>22</v>
      </c>
      <c r="D125" s="13" t="s">
        <v>570</v>
      </c>
      <c r="E125" s="13" t="s">
        <v>579</v>
      </c>
      <c r="F125" s="12">
        <v>3000</v>
      </c>
      <c r="G125" s="12">
        <v>3000</v>
      </c>
      <c r="H125" s="12">
        <v>1000</v>
      </c>
      <c r="I125" s="12">
        <v>1000</v>
      </c>
      <c r="J125" s="13" t="s">
        <v>580</v>
      </c>
      <c r="K125" s="14">
        <v>2000</v>
      </c>
      <c r="L125" s="14">
        <v>2000</v>
      </c>
      <c r="M125" s="29" t="s">
        <v>46</v>
      </c>
      <c r="N125" s="29" t="s">
        <v>573</v>
      </c>
      <c r="O125" s="13" t="s">
        <v>68</v>
      </c>
      <c r="P125" s="29" t="s">
        <v>574</v>
      </c>
      <c r="Q125" s="29" t="s">
        <v>563</v>
      </c>
    </row>
    <row r="126" s="1" customFormat="1" ht="97" customHeight="1" spans="1:17">
      <c r="A126" s="12">
        <v>111</v>
      </c>
      <c r="B126" s="29" t="s">
        <v>581</v>
      </c>
      <c r="C126" s="14" t="s">
        <v>31</v>
      </c>
      <c r="D126" s="13" t="s">
        <v>570</v>
      </c>
      <c r="E126" s="29" t="s">
        <v>582</v>
      </c>
      <c r="F126" s="12">
        <v>3000</v>
      </c>
      <c r="G126" s="14">
        <v>3000</v>
      </c>
      <c r="H126" s="14">
        <v>0</v>
      </c>
      <c r="I126" s="14">
        <v>0</v>
      </c>
      <c r="J126" s="29" t="s">
        <v>583</v>
      </c>
      <c r="K126" s="14">
        <v>3000</v>
      </c>
      <c r="L126" s="14">
        <v>3000</v>
      </c>
      <c r="M126" s="29" t="s">
        <v>46</v>
      </c>
      <c r="N126" s="13" t="s">
        <v>584</v>
      </c>
      <c r="O126" s="13" t="s">
        <v>68</v>
      </c>
      <c r="P126" s="29" t="s">
        <v>574</v>
      </c>
      <c r="Q126" s="29" t="s">
        <v>585</v>
      </c>
    </row>
    <row r="127" s="1" customFormat="1" ht="104" customHeight="1" spans="1:17">
      <c r="A127" s="12">
        <v>112</v>
      </c>
      <c r="B127" s="29" t="s">
        <v>586</v>
      </c>
      <c r="C127" s="14" t="s">
        <v>31</v>
      </c>
      <c r="D127" s="13" t="s">
        <v>570</v>
      </c>
      <c r="E127" s="29" t="s">
        <v>587</v>
      </c>
      <c r="F127" s="12">
        <v>14000</v>
      </c>
      <c r="G127" s="12">
        <v>14000</v>
      </c>
      <c r="H127" s="14">
        <v>0</v>
      </c>
      <c r="I127" s="14">
        <v>0</v>
      </c>
      <c r="J127" s="29" t="s">
        <v>583</v>
      </c>
      <c r="K127" s="14">
        <v>14000</v>
      </c>
      <c r="L127" s="14">
        <v>14000</v>
      </c>
      <c r="M127" s="29" t="s">
        <v>46</v>
      </c>
      <c r="N127" s="13" t="s">
        <v>588</v>
      </c>
      <c r="O127" s="13" t="s">
        <v>68</v>
      </c>
      <c r="P127" s="29" t="s">
        <v>574</v>
      </c>
      <c r="Q127" s="29" t="s">
        <v>272</v>
      </c>
    </row>
    <row r="128" s="1" customFormat="1" ht="106" customHeight="1" spans="1:17">
      <c r="A128" s="12">
        <v>113</v>
      </c>
      <c r="B128" s="13" t="s">
        <v>589</v>
      </c>
      <c r="C128" s="12" t="s">
        <v>31</v>
      </c>
      <c r="D128" s="13" t="s">
        <v>590</v>
      </c>
      <c r="E128" s="13" t="s">
        <v>591</v>
      </c>
      <c r="F128" s="12">
        <v>20000</v>
      </c>
      <c r="G128" s="12">
        <v>2000</v>
      </c>
      <c r="H128" s="14">
        <v>0</v>
      </c>
      <c r="I128" s="14">
        <v>0</v>
      </c>
      <c r="J128" s="13" t="s">
        <v>592</v>
      </c>
      <c r="K128" s="12">
        <v>5000</v>
      </c>
      <c r="L128" s="14">
        <v>5000</v>
      </c>
      <c r="M128" s="13" t="s">
        <v>165</v>
      </c>
      <c r="N128" s="13" t="s">
        <v>593</v>
      </c>
      <c r="O128" s="13" t="s">
        <v>68</v>
      </c>
      <c r="P128" s="29" t="s">
        <v>574</v>
      </c>
      <c r="Q128" s="13" t="s">
        <v>594</v>
      </c>
    </row>
    <row r="129" s="1" customFormat="1" ht="99" customHeight="1" spans="1:17">
      <c r="A129" s="12">
        <v>114</v>
      </c>
      <c r="B129" s="13" t="s">
        <v>595</v>
      </c>
      <c r="C129" s="12" t="s">
        <v>31</v>
      </c>
      <c r="D129" s="13" t="s">
        <v>590</v>
      </c>
      <c r="E129" s="13" t="s">
        <v>596</v>
      </c>
      <c r="F129" s="12">
        <v>100000</v>
      </c>
      <c r="G129" s="12">
        <v>100000</v>
      </c>
      <c r="H129" s="14">
        <v>0</v>
      </c>
      <c r="I129" s="14">
        <v>0</v>
      </c>
      <c r="J129" s="13" t="s">
        <v>597</v>
      </c>
      <c r="K129" s="12">
        <v>50000</v>
      </c>
      <c r="L129" s="14">
        <v>50000</v>
      </c>
      <c r="M129" s="13" t="s">
        <v>598</v>
      </c>
      <c r="N129" s="13" t="s">
        <v>599</v>
      </c>
      <c r="O129" s="13" t="s">
        <v>68</v>
      </c>
      <c r="P129" s="29" t="s">
        <v>574</v>
      </c>
      <c r="Q129" s="13" t="s">
        <v>600</v>
      </c>
    </row>
    <row r="130" s="1" customFormat="1" ht="115" customHeight="1" spans="1:17">
      <c r="A130" s="12">
        <v>115</v>
      </c>
      <c r="B130" s="44" t="s">
        <v>601</v>
      </c>
      <c r="C130" s="14" t="s">
        <v>22</v>
      </c>
      <c r="D130" s="13" t="s">
        <v>602</v>
      </c>
      <c r="E130" s="13" t="s">
        <v>603</v>
      </c>
      <c r="F130" s="12">
        <v>40000</v>
      </c>
      <c r="G130" s="12">
        <v>40000</v>
      </c>
      <c r="H130" s="14">
        <v>0</v>
      </c>
      <c r="I130" s="14">
        <v>0</v>
      </c>
      <c r="J130" s="13" t="s">
        <v>604</v>
      </c>
      <c r="K130" s="12">
        <v>40000</v>
      </c>
      <c r="L130" s="14">
        <v>40000</v>
      </c>
      <c r="M130" s="29" t="s">
        <v>46</v>
      </c>
      <c r="N130" s="29" t="s">
        <v>605</v>
      </c>
      <c r="O130" s="13" t="s">
        <v>68</v>
      </c>
      <c r="P130" s="29" t="s">
        <v>574</v>
      </c>
      <c r="Q130" s="13" t="s">
        <v>600</v>
      </c>
    </row>
    <row r="131" s="1" customFormat="1" ht="120" customHeight="1" spans="1:17">
      <c r="A131" s="12">
        <v>116</v>
      </c>
      <c r="B131" s="13" t="s">
        <v>606</v>
      </c>
      <c r="C131" s="12" t="s">
        <v>31</v>
      </c>
      <c r="D131" s="13" t="s">
        <v>607</v>
      </c>
      <c r="E131" s="13" t="s">
        <v>608</v>
      </c>
      <c r="F131" s="12">
        <v>80000</v>
      </c>
      <c r="G131" s="12">
        <v>78500</v>
      </c>
      <c r="H131" s="12">
        <v>0</v>
      </c>
      <c r="I131" s="12">
        <v>0</v>
      </c>
      <c r="J131" s="13" t="s">
        <v>609</v>
      </c>
      <c r="K131" s="12">
        <v>30000</v>
      </c>
      <c r="L131" s="12">
        <v>3000</v>
      </c>
      <c r="M131" s="13" t="s">
        <v>165</v>
      </c>
      <c r="N131" s="13" t="s">
        <v>593</v>
      </c>
      <c r="O131" s="13" t="s">
        <v>68</v>
      </c>
      <c r="P131" s="29" t="s">
        <v>574</v>
      </c>
      <c r="Q131" s="13" t="s">
        <v>600</v>
      </c>
    </row>
    <row r="132" s="1" customFormat="1" ht="129" customHeight="1" spans="1:17">
      <c r="A132" s="12">
        <v>117</v>
      </c>
      <c r="B132" s="13" t="s">
        <v>610</v>
      </c>
      <c r="C132" s="12" t="s">
        <v>31</v>
      </c>
      <c r="D132" s="13" t="s">
        <v>611</v>
      </c>
      <c r="E132" s="13" t="s">
        <v>612</v>
      </c>
      <c r="F132" s="12">
        <v>12000</v>
      </c>
      <c r="G132" s="12">
        <v>12000</v>
      </c>
      <c r="H132" s="12">
        <v>0</v>
      </c>
      <c r="I132" s="12">
        <v>0</v>
      </c>
      <c r="J132" s="13" t="s">
        <v>609</v>
      </c>
      <c r="K132" s="12">
        <v>4000</v>
      </c>
      <c r="L132" s="12">
        <v>4000</v>
      </c>
      <c r="M132" s="13" t="s">
        <v>165</v>
      </c>
      <c r="N132" s="13" t="s">
        <v>593</v>
      </c>
      <c r="O132" s="13" t="s">
        <v>68</v>
      </c>
      <c r="P132" s="29" t="s">
        <v>574</v>
      </c>
      <c r="Q132" s="13" t="s">
        <v>600</v>
      </c>
    </row>
    <row r="133" s="1" customFormat="1" ht="40" customHeight="1" spans="1:17">
      <c r="A133" s="11" t="s">
        <v>613</v>
      </c>
      <c r="B133" s="11"/>
      <c r="C133" s="11"/>
      <c r="D133" s="11"/>
      <c r="E133" s="11"/>
      <c r="F133" s="9">
        <f t="shared" ref="F133:I133" si="10">SUM(F134:F148)</f>
        <v>221940</v>
      </c>
      <c r="G133" s="9">
        <f t="shared" si="10"/>
        <v>143970</v>
      </c>
      <c r="H133" s="9">
        <f t="shared" si="10"/>
        <v>28947</v>
      </c>
      <c r="I133" s="9">
        <f t="shared" si="10"/>
        <v>28447</v>
      </c>
      <c r="J133" s="9"/>
      <c r="K133" s="9">
        <f>SUM(K134:K148)</f>
        <v>136193</v>
      </c>
      <c r="L133" s="9">
        <f>SUM(L134:L148)</f>
        <v>72923</v>
      </c>
      <c r="M133" s="11"/>
      <c r="N133" s="11"/>
      <c r="O133" s="11"/>
      <c r="P133" s="29"/>
      <c r="Q133" s="13" t="s">
        <v>600</v>
      </c>
    </row>
    <row r="134" s="1" customFormat="1" ht="94" customHeight="1" spans="1:17">
      <c r="A134" s="12">
        <v>118</v>
      </c>
      <c r="B134" s="13" t="s">
        <v>614</v>
      </c>
      <c r="C134" s="12" t="s">
        <v>22</v>
      </c>
      <c r="D134" s="13" t="s">
        <v>615</v>
      </c>
      <c r="E134" s="13" t="s">
        <v>616</v>
      </c>
      <c r="F134" s="12">
        <v>4500</v>
      </c>
      <c r="G134" s="12">
        <v>3500</v>
      </c>
      <c r="H134" s="12">
        <v>2847</v>
      </c>
      <c r="I134" s="12">
        <v>2847</v>
      </c>
      <c r="J134" s="13" t="s">
        <v>116</v>
      </c>
      <c r="K134" s="12">
        <v>1653</v>
      </c>
      <c r="L134" s="12">
        <v>653</v>
      </c>
      <c r="M134" s="13" t="s">
        <v>617</v>
      </c>
      <c r="N134" s="13" t="s">
        <v>618</v>
      </c>
      <c r="O134" s="13" t="s">
        <v>619</v>
      </c>
      <c r="P134" s="29" t="s">
        <v>620</v>
      </c>
      <c r="Q134" s="13" t="s">
        <v>600</v>
      </c>
    </row>
    <row r="135" s="1" customFormat="1" ht="135" customHeight="1" spans="1:17">
      <c r="A135" s="12">
        <v>119</v>
      </c>
      <c r="B135" s="13" t="s">
        <v>621</v>
      </c>
      <c r="C135" s="12" t="s">
        <v>22</v>
      </c>
      <c r="D135" s="13" t="s">
        <v>622</v>
      </c>
      <c r="E135" s="13" t="s">
        <v>623</v>
      </c>
      <c r="F135" s="12">
        <v>8000</v>
      </c>
      <c r="G135" s="12">
        <v>5000</v>
      </c>
      <c r="H135" s="12">
        <v>500</v>
      </c>
      <c r="I135" s="12">
        <v>0</v>
      </c>
      <c r="J135" s="13" t="s">
        <v>231</v>
      </c>
      <c r="K135" s="12">
        <v>7500</v>
      </c>
      <c r="L135" s="12">
        <v>5000</v>
      </c>
      <c r="M135" s="13" t="s">
        <v>46</v>
      </c>
      <c r="N135" s="13" t="s">
        <v>624</v>
      </c>
      <c r="O135" s="13" t="s">
        <v>619</v>
      </c>
      <c r="P135" s="29" t="s">
        <v>620</v>
      </c>
      <c r="Q135" s="13" t="s">
        <v>600</v>
      </c>
    </row>
    <row r="136" s="1" customFormat="1" ht="122" customHeight="1" spans="1:17">
      <c r="A136" s="12">
        <v>120</v>
      </c>
      <c r="B136" s="13" t="s">
        <v>625</v>
      </c>
      <c r="C136" s="12" t="s">
        <v>31</v>
      </c>
      <c r="D136" s="13" t="s">
        <v>626</v>
      </c>
      <c r="E136" s="13" t="s">
        <v>627</v>
      </c>
      <c r="F136" s="12">
        <v>7200</v>
      </c>
      <c r="G136" s="12">
        <v>2000</v>
      </c>
      <c r="H136" s="12">
        <v>0</v>
      </c>
      <c r="I136" s="12">
        <v>0</v>
      </c>
      <c r="J136" s="13" t="s">
        <v>628</v>
      </c>
      <c r="K136" s="12">
        <v>2000</v>
      </c>
      <c r="L136" s="12">
        <v>1000</v>
      </c>
      <c r="M136" s="13" t="s">
        <v>165</v>
      </c>
      <c r="N136" s="13" t="s">
        <v>629</v>
      </c>
      <c r="O136" s="13" t="s">
        <v>619</v>
      </c>
      <c r="P136" s="29" t="s">
        <v>620</v>
      </c>
      <c r="Q136" s="13" t="s">
        <v>600</v>
      </c>
    </row>
    <row r="137" s="1" customFormat="1" ht="93" customHeight="1" spans="1:17">
      <c r="A137" s="12">
        <v>121</v>
      </c>
      <c r="B137" s="24" t="s">
        <v>630</v>
      </c>
      <c r="C137" s="12" t="s">
        <v>31</v>
      </c>
      <c r="D137" s="24" t="s">
        <v>631</v>
      </c>
      <c r="E137" s="24" t="s">
        <v>632</v>
      </c>
      <c r="F137" s="25">
        <v>15000</v>
      </c>
      <c r="G137" s="12">
        <v>4000</v>
      </c>
      <c r="H137" s="12">
        <v>0</v>
      </c>
      <c r="I137" s="12">
        <v>0</v>
      </c>
      <c r="J137" s="13" t="s">
        <v>633</v>
      </c>
      <c r="K137" s="12">
        <v>15000</v>
      </c>
      <c r="L137" s="12">
        <v>4000</v>
      </c>
      <c r="M137" s="24" t="s">
        <v>46</v>
      </c>
      <c r="N137" s="13" t="s">
        <v>634</v>
      </c>
      <c r="O137" s="13" t="s">
        <v>619</v>
      </c>
      <c r="P137" s="29" t="s">
        <v>620</v>
      </c>
      <c r="Q137" s="13"/>
    </row>
    <row r="138" s="1" customFormat="1" ht="96" customHeight="1" spans="1:17">
      <c r="A138" s="12">
        <v>122</v>
      </c>
      <c r="B138" s="13" t="s">
        <v>635</v>
      </c>
      <c r="C138" s="12" t="s">
        <v>31</v>
      </c>
      <c r="D138" s="24" t="s">
        <v>631</v>
      </c>
      <c r="E138" s="13" t="s">
        <v>636</v>
      </c>
      <c r="F138" s="12">
        <v>16500</v>
      </c>
      <c r="G138" s="12">
        <v>4000</v>
      </c>
      <c r="H138" s="12">
        <v>0</v>
      </c>
      <c r="I138" s="12">
        <v>0</v>
      </c>
      <c r="J138" s="13" t="s">
        <v>633</v>
      </c>
      <c r="K138" s="12">
        <v>16500</v>
      </c>
      <c r="L138" s="12">
        <v>4000</v>
      </c>
      <c r="M138" s="24" t="s">
        <v>46</v>
      </c>
      <c r="N138" s="13" t="s">
        <v>634</v>
      </c>
      <c r="O138" s="13" t="s">
        <v>619</v>
      </c>
      <c r="P138" s="29" t="s">
        <v>620</v>
      </c>
      <c r="Q138" s="13"/>
    </row>
    <row r="139" s="1" customFormat="1" ht="95" customHeight="1" spans="1:17">
      <c r="A139" s="12">
        <v>123</v>
      </c>
      <c r="B139" s="13" t="s">
        <v>637</v>
      </c>
      <c r="C139" s="12" t="s">
        <v>31</v>
      </c>
      <c r="D139" s="24" t="s">
        <v>631</v>
      </c>
      <c r="E139" s="13" t="s">
        <v>638</v>
      </c>
      <c r="F139" s="12">
        <v>12000</v>
      </c>
      <c r="G139" s="12">
        <v>4500</v>
      </c>
      <c r="H139" s="12">
        <v>0</v>
      </c>
      <c r="I139" s="12">
        <v>0</v>
      </c>
      <c r="J139" s="13" t="s">
        <v>639</v>
      </c>
      <c r="K139" s="12">
        <v>12000</v>
      </c>
      <c r="L139" s="12">
        <v>4500</v>
      </c>
      <c r="M139" s="24" t="s">
        <v>46</v>
      </c>
      <c r="N139" s="13" t="s">
        <v>634</v>
      </c>
      <c r="O139" s="13" t="s">
        <v>619</v>
      </c>
      <c r="P139" s="29" t="s">
        <v>620</v>
      </c>
      <c r="Q139" s="13"/>
    </row>
    <row r="140" s="1" customFormat="1" ht="117" customHeight="1" spans="1:17">
      <c r="A140" s="12">
        <v>124</v>
      </c>
      <c r="B140" s="13" t="s">
        <v>640</v>
      </c>
      <c r="C140" s="12" t="s">
        <v>31</v>
      </c>
      <c r="D140" s="13" t="s">
        <v>641</v>
      </c>
      <c r="E140" s="13" t="s">
        <v>642</v>
      </c>
      <c r="F140" s="12">
        <v>3000</v>
      </c>
      <c r="G140" s="12">
        <v>2000</v>
      </c>
      <c r="H140" s="12">
        <v>0</v>
      </c>
      <c r="I140" s="12">
        <v>0</v>
      </c>
      <c r="J140" s="13" t="s">
        <v>643</v>
      </c>
      <c r="K140" s="12">
        <v>2500</v>
      </c>
      <c r="L140" s="12">
        <v>1500</v>
      </c>
      <c r="M140" s="13" t="s">
        <v>91</v>
      </c>
      <c r="N140" s="13" t="s">
        <v>644</v>
      </c>
      <c r="O140" s="13" t="s">
        <v>259</v>
      </c>
      <c r="P140" s="29" t="s">
        <v>620</v>
      </c>
      <c r="Q140" s="13" t="s">
        <v>645</v>
      </c>
    </row>
    <row r="141" s="1" customFormat="1" ht="102" customHeight="1" spans="1:17">
      <c r="A141" s="12">
        <v>125</v>
      </c>
      <c r="B141" s="13" t="s">
        <v>646</v>
      </c>
      <c r="C141" s="12" t="s">
        <v>22</v>
      </c>
      <c r="D141" s="13" t="s">
        <v>647</v>
      </c>
      <c r="E141" s="13" t="s">
        <v>648</v>
      </c>
      <c r="F141" s="12">
        <v>890</v>
      </c>
      <c r="G141" s="12">
        <v>890</v>
      </c>
      <c r="H141" s="12">
        <v>600</v>
      </c>
      <c r="I141" s="12">
        <v>600</v>
      </c>
      <c r="J141" s="13" t="s">
        <v>649</v>
      </c>
      <c r="K141" s="12">
        <v>290</v>
      </c>
      <c r="L141" s="12">
        <v>290</v>
      </c>
      <c r="M141" s="13" t="s">
        <v>46</v>
      </c>
      <c r="N141" s="13" t="s">
        <v>650</v>
      </c>
      <c r="O141" s="13" t="s">
        <v>259</v>
      </c>
      <c r="P141" s="29" t="s">
        <v>620</v>
      </c>
      <c r="Q141" s="13" t="s">
        <v>651</v>
      </c>
    </row>
    <row r="142" s="1" customFormat="1" ht="95" customHeight="1" spans="1:17">
      <c r="A142" s="12">
        <v>126</v>
      </c>
      <c r="B142" s="32" t="s">
        <v>652</v>
      </c>
      <c r="C142" s="14" t="s">
        <v>31</v>
      </c>
      <c r="D142" s="32" t="s">
        <v>653</v>
      </c>
      <c r="E142" s="32" t="s">
        <v>654</v>
      </c>
      <c r="F142" s="14">
        <v>1100</v>
      </c>
      <c r="G142" s="14">
        <v>900</v>
      </c>
      <c r="H142" s="14">
        <v>0</v>
      </c>
      <c r="I142" s="14">
        <v>0</v>
      </c>
      <c r="J142" s="29" t="s">
        <v>655</v>
      </c>
      <c r="K142" s="14">
        <v>1100</v>
      </c>
      <c r="L142" s="14">
        <v>900</v>
      </c>
      <c r="M142" s="32" t="s">
        <v>656</v>
      </c>
      <c r="N142" s="32" t="s">
        <v>657</v>
      </c>
      <c r="O142" s="13" t="s">
        <v>259</v>
      </c>
      <c r="P142" s="29" t="s">
        <v>620</v>
      </c>
      <c r="Q142" s="29" t="s">
        <v>461</v>
      </c>
    </row>
    <row r="143" s="1" customFormat="1" ht="93" customHeight="1" spans="1:17">
      <c r="A143" s="12">
        <v>127</v>
      </c>
      <c r="B143" s="32" t="s">
        <v>658</v>
      </c>
      <c r="C143" s="14" t="s">
        <v>31</v>
      </c>
      <c r="D143" s="32" t="s">
        <v>659</v>
      </c>
      <c r="E143" s="32" t="s">
        <v>660</v>
      </c>
      <c r="F143" s="14">
        <v>1950</v>
      </c>
      <c r="G143" s="14">
        <v>1700</v>
      </c>
      <c r="H143" s="14">
        <v>0</v>
      </c>
      <c r="I143" s="14">
        <v>0</v>
      </c>
      <c r="J143" s="29" t="s">
        <v>639</v>
      </c>
      <c r="K143" s="14">
        <v>1950</v>
      </c>
      <c r="L143" s="14">
        <v>1700</v>
      </c>
      <c r="M143" s="32" t="s">
        <v>46</v>
      </c>
      <c r="N143" s="32" t="s">
        <v>661</v>
      </c>
      <c r="O143" s="13" t="s">
        <v>259</v>
      </c>
      <c r="P143" s="29" t="s">
        <v>620</v>
      </c>
      <c r="Q143" s="13" t="s">
        <v>662</v>
      </c>
    </row>
    <row r="144" s="1" customFormat="1" ht="124" customHeight="1" spans="1:17">
      <c r="A144" s="12">
        <v>128</v>
      </c>
      <c r="B144" s="13" t="s">
        <v>663</v>
      </c>
      <c r="C144" s="12" t="s">
        <v>31</v>
      </c>
      <c r="D144" s="13" t="s">
        <v>37</v>
      </c>
      <c r="E144" s="13" t="s">
        <v>664</v>
      </c>
      <c r="F144" s="14">
        <v>12224</v>
      </c>
      <c r="G144" s="12">
        <v>6500</v>
      </c>
      <c r="H144" s="12">
        <v>0</v>
      </c>
      <c r="I144" s="12">
        <v>0</v>
      </c>
      <c r="J144" s="13" t="s">
        <v>52</v>
      </c>
      <c r="K144" s="12">
        <v>9624</v>
      </c>
      <c r="L144" s="12">
        <v>3900</v>
      </c>
      <c r="M144" s="13" t="s">
        <v>665</v>
      </c>
      <c r="N144" s="13" t="s">
        <v>666</v>
      </c>
      <c r="O144" s="13" t="s">
        <v>41</v>
      </c>
      <c r="P144" s="29" t="s">
        <v>620</v>
      </c>
      <c r="Q144" s="13" t="s">
        <v>662</v>
      </c>
    </row>
    <row r="145" s="1" customFormat="1" ht="109" customHeight="1" spans="1:17">
      <c r="A145" s="12">
        <v>129</v>
      </c>
      <c r="B145" s="13" t="s">
        <v>667</v>
      </c>
      <c r="C145" s="12" t="s">
        <v>31</v>
      </c>
      <c r="D145" s="13" t="s">
        <v>37</v>
      </c>
      <c r="E145" s="13" t="s">
        <v>668</v>
      </c>
      <c r="F145" s="14">
        <v>17776</v>
      </c>
      <c r="G145" s="12">
        <v>11300</v>
      </c>
      <c r="H145" s="12">
        <v>0</v>
      </c>
      <c r="I145" s="12">
        <v>0</v>
      </c>
      <c r="J145" s="13" t="s">
        <v>669</v>
      </c>
      <c r="K145" s="12">
        <v>9276</v>
      </c>
      <c r="L145" s="12">
        <v>2800</v>
      </c>
      <c r="M145" s="13" t="s">
        <v>670</v>
      </c>
      <c r="N145" s="13" t="s">
        <v>671</v>
      </c>
      <c r="O145" s="13" t="s">
        <v>41</v>
      </c>
      <c r="P145" s="29" t="s">
        <v>620</v>
      </c>
      <c r="Q145" s="58" t="s">
        <v>672</v>
      </c>
    </row>
    <row r="146" s="1" customFormat="1" ht="161" customHeight="1" spans="1:17">
      <c r="A146" s="12">
        <v>130</v>
      </c>
      <c r="B146" s="13" t="s">
        <v>673</v>
      </c>
      <c r="C146" s="14" t="s">
        <v>31</v>
      </c>
      <c r="D146" s="13" t="s">
        <v>674</v>
      </c>
      <c r="E146" s="13" t="s">
        <v>675</v>
      </c>
      <c r="F146" s="12">
        <v>20000</v>
      </c>
      <c r="G146" s="12">
        <v>7680</v>
      </c>
      <c r="H146" s="14">
        <v>0</v>
      </c>
      <c r="I146" s="14">
        <v>0</v>
      </c>
      <c r="J146" s="13" t="s">
        <v>676</v>
      </c>
      <c r="K146" s="12">
        <v>20000</v>
      </c>
      <c r="L146" s="14">
        <v>7680</v>
      </c>
      <c r="M146" s="29" t="s">
        <v>677</v>
      </c>
      <c r="N146" s="29" t="s">
        <v>678</v>
      </c>
      <c r="O146" s="13" t="s">
        <v>68</v>
      </c>
      <c r="P146" s="13" t="s">
        <v>620</v>
      </c>
      <c r="Q146" s="59" t="s">
        <v>679</v>
      </c>
    </row>
    <row r="147" s="1" customFormat="1" ht="178" customHeight="1" spans="1:17">
      <c r="A147" s="12">
        <v>131</v>
      </c>
      <c r="B147" s="13" t="s">
        <v>680</v>
      </c>
      <c r="C147" s="14" t="s">
        <v>31</v>
      </c>
      <c r="D147" s="13" t="s">
        <v>681</v>
      </c>
      <c r="E147" s="13" t="s">
        <v>682</v>
      </c>
      <c r="F147" s="12">
        <v>51800</v>
      </c>
      <c r="G147" s="12">
        <v>40000</v>
      </c>
      <c r="H147" s="12">
        <v>0</v>
      </c>
      <c r="I147" s="12">
        <v>0</v>
      </c>
      <c r="J147" s="29" t="s">
        <v>683</v>
      </c>
      <c r="K147" s="12">
        <v>11800</v>
      </c>
      <c r="L147" s="12">
        <v>10000</v>
      </c>
      <c r="M147" s="29" t="s">
        <v>165</v>
      </c>
      <c r="N147" s="29" t="s">
        <v>684</v>
      </c>
      <c r="O147" s="13" t="s">
        <v>68</v>
      </c>
      <c r="P147" s="13" t="s">
        <v>620</v>
      </c>
      <c r="Q147" s="59" t="s">
        <v>685</v>
      </c>
    </row>
    <row r="148" s="1" customFormat="1" ht="179" customHeight="1" spans="1:17">
      <c r="A148" s="12">
        <v>132</v>
      </c>
      <c r="B148" s="13" t="s">
        <v>686</v>
      </c>
      <c r="C148" s="12" t="s">
        <v>22</v>
      </c>
      <c r="D148" s="13" t="s">
        <v>687</v>
      </c>
      <c r="E148" s="13" t="s">
        <v>688</v>
      </c>
      <c r="F148" s="12">
        <v>50000</v>
      </c>
      <c r="G148" s="12">
        <v>50000</v>
      </c>
      <c r="H148" s="12">
        <v>25000</v>
      </c>
      <c r="I148" s="12">
        <v>25000</v>
      </c>
      <c r="J148" s="13" t="s">
        <v>689</v>
      </c>
      <c r="K148" s="12">
        <v>25000</v>
      </c>
      <c r="L148" s="12">
        <v>25000</v>
      </c>
      <c r="M148" s="13" t="s">
        <v>690</v>
      </c>
      <c r="N148" s="13" t="s">
        <v>691</v>
      </c>
      <c r="O148" s="13" t="s">
        <v>68</v>
      </c>
      <c r="P148" s="13" t="s">
        <v>620</v>
      </c>
      <c r="Q148" s="59" t="s">
        <v>692</v>
      </c>
    </row>
    <row r="149" s="1" customFormat="1" ht="36" customHeight="1" spans="1:17">
      <c r="A149" s="11" t="s">
        <v>693</v>
      </c>
      <c r="B149" s="11"/>
      <c r="C149" s="11"/>
      <c r="D149" s="11"/>
      <c r="E149" s="11"/>
      <c r="F149" s="9">
        <f>SUM(F150:F157)</f>
        <v>149139</v>
      </c>
      <c r="G149" s="9">
        <f t="shared" ref="G149:L149" si="11">SUM(G150:G157)</f>
        <v>117535</v>
      </c>
      <c r="H149" s="9">
        <f t="shared" si="11"/>
        <v>14428</v>
      </c>
      <c r="I149" s="9">
        <f t="shared" si="11"/>
        <v>6966</v>
      </c>
      <c r="J149" s="9"/>
      <c r="K149" s="9">
        <f t="shared" si="11"/>
        <v>66860</v>
      </c>
      <c r="L149" s="9">
        <f t="shared" si="11"/>
        <v>40718</v>
      </c>
      <c r="M149" s="11"/>
      <c r="N149" s="11"/>
      <c r="O149" s="11"/>
      <c r="P149" s="29"/>
      <c r="Q149" s="58" t="s">
        <v>694</v>
      </c>
    </row>
    <row r="150" s="1" customFormat="1" ht="147" customHeight="1" spans="1:17">
      <c r="A150" s="12">
        <v>133</v>
      </c>
      <c r="B150" s="29" t="s">
        <v>695</v>
      </c>
      <c r="C150" s="14" t="s">
        <v>31</v>
      </c>
      <c r="D150" s="29" t="s">
        <v>696</v>
      </c>
      <c r="E150" s="29" t="s">
        <v>697</v>
      </c>
      <c r="F150" s="14">
        <v>7600</v>
      </c>
      <c r="G150" s="14">
        <v>800</v>
      </c>
      <c r="H150" s="14">
        <v>0</v>
      </c>
      <c r="I150" s="14">
        <v>0</v>
      </c>
      <c r="J150" s="29"/>
      <c r="K150" s="14">
        <v>7600</v>
      </c>
      <c r="L150" s="14">
        <v>800</v>
      </c>
      <c r="M150" s="29" t="s">
        <v>553</v>
      </c>
      <c r="N150" s="33" t="s">
        <v>698</v>
      </c>
      <c r="O150" s="29" t="s">
        <v>699</v>
      </c>
      <c r="P150" s="29" t="s">
        <v>700</v>
      </c>
      <c r="Q150" s="13" t="s">
        <v>701</v>
      </c>
    </row>
    <row r="151" s="1" customFormat="1" ht="173" customHeight="1" spans="1:17">
      <c r="A151" s="12">
        <v>134</v>
      </c>
      <c r="B151" s="29" t="s">
        <v>702</v>
      </c>
      <c r="C151" s="14" t="s">
        <v>31</v>
      </c>
      <c r="D151" s="29" t="s">
        <v>703</v>
      </c>
      <c r="E151" s="29" t="s">
        <v>704</v>
      </c>
      <c r="F151" s="14">
        <v>2286</v>
      </c>
      <c r="G151" s="14">
        <v>2286</v>
      </c>
      <c r="H151" s="14">
        <v>0</v>
      </c>
      <c r="I151" s="14">
        <v>0</v>
      </c>
      <c r="J151" s="29" t="s">
        <v>705</v>
      </c>
      <c r="K151" s="14">
        <v>2286</v>
      </c>
      <c r="L151" s="14">
        <v>2286</v>
      </c>
      <c r="M151" s="29" t="s">
        <v>617</v>
      </c>
      <c r="N151" s="29" t="s">
        <v>706</v>
      </c>
      <c r="O151" s="29" t="s">
        <v>707</v>
      </c>
      <c r="P151" s="29" t="s">
        <v>700</v>
      </c>
      <c r="Q151" s="58" t="s">
        <v>708</v>
      </c>
    </row>
    <row r="152" s="1" customFormat="1" ht="164" customHeight="1" spans="1:17">
      <c r="A152" s="12">
        <v>135</v>
      </c>
      <c r="B152" s="29" t="s">
        <v>709</v>
      </c>
      <c r="C152" s="14" t="s">
        <v>31</v>
      </c>
      <c r="D152" s="29" t="s">
        <v>710</v>
      </c>
      <c r="E152" s="29" t="s">
        <v>711</v>
      </c>
      <c r="F152" s="12">
        <v>3814</v>
      </c>
      <c r="G152" s="14">
        <v>3814</v>
      </c>
      <c r="H152" s="14">
        <v>0</v>
      </c>
      <c r="I152" s="14">
        <v>0</v>
      </c>
      <c r="J152" s="29" t="s">
        <v>705</v>
      </c>
      <c r="K152" s="14">
        <v>3814</v>
      </c>
      <c r="L152" s="14">
        <v>3814</v>
      </c>
      <c r="M152" s="29" t="s">
        <v>617</v>
      </c>
      <c r="N152" s="29" t="s">
        <v>712</v>
      </c>
      <c r="O152" s="29" t="s">
        <v>713</v>
      </c>
      <c r="P152" s="29" t="s">
        <v>700</v>
      </c>
      <c r="Q152" s="58" t="s">
        <v>714</v>
      </c>
    </row>
    <row r="153" s="1" customFormat="1" ht="232" customHeight="1" spans="1:17">
      <c r="A153" s="12">
        <v>136</v>
      </c>
      <c r="B153" s="29" t="s">
        <v>715</v>
      </c>
      <c r="C153" s="14" t="s">
        <v>22</v>
      </c>
      <c r="D153" s="29" t="s">
        <v>716</v>
      </c>
      <c r="E153" s="29" t="s">
        <v>717</v>
      </c>
      <c r="F153" s="14">
        <v>17000</v>
      </c>
      <c r="G153" s="14">
        <v>12000</v>
      </c>
      <c r="H153" s="14">
        <v>10000</v>
      </c>
      <c r="I153" s="14">
        <v>5000</v>
      </c>
      <c r="J153" s="29" t="s">
        <v>718</v>
      </c>
      <c r="K153" s="14">
        <v>7000</v>
      </c>
      <c r="L153" s="14">
        <v>7000</v>
      </c>
      <c r="M153" s="29" t="s">
        <v>553</v>
      </c>
      <c r="N153" s="29" t="s">
        <v>719</v>
      </c>
      <c r="O153" s="29" t="s">
        <v>720</v>
      </c>
      <c r="P153" s="29" t="s">
        <v>700</v>
      </c>
      <c r="Q153" s="13" t="s">
        <v>721</v>
      </c>
    </row>
    <row r="154" s="1" customFormat="1" ht="164" customHeight="1" spans="1:17">
      <c r="A154" s="12">
        <v>137</v>
      </c>
      <c r="B154" s="13" t="s">
        <v>722</v>
      </c>
      <c r="C154" s="12" t="s">
        <v>31</v>
      </c>
      <c r="D154" s="13" t="s">
        <v>723</v>
      </c>
      <c r="E154" s="13" t="s">
        <v>724</v>
      </c>
      <c r="F154" s="14">
        <v>100000</v>
      </c>
      <c r="G154" s="26">
        <v>82701</v>
      </c>
      <c r="H154" s="26">
        <v>2000</v>
      </c>
      <c r="I154" s="26">
        <v>0</v>
      </c>
      <c r="J154" s="39" t="s">
        <v>725</v>
      </c>
      <c r="K154" s="15">
        <v>37299</v>
      </c>
      <c r="L154" s="26">
        <v>20000</v>
      </c>
      <c r="M154" s="39" t="s">
        <v>726</v>
      </c>
      <c r="N154" s="29" t="s">
        <v>727</v>
      </c>
      <c r="O154" s="39" t="s">
        <v>728</v>
      </c>
      <c r="P154" s="29" t="s">
        <v>700</v>
      </c>
      <c r="Q154" s="58" t="s">
        <v>729</v>
      </c>
    </row>
    <row r="155" s="1" customFormat="1" ht="123" customHeight="1" spans="1:17">
      <c r="A155" s="12">
        <v>138</v>
      </c>
      <c r="B155" s="29" t="s">
        <v>730</v>
      </c>
      <c r="C155" s="14" t="s">
        <v>22</v>
      </c>
      <c r="D155" s="29" t="s">
        <v>731</v>
      </c>
      <c r="E155" s="29" t="s">
        <v>732</v>
      </c>
      <c r="F155" s="14">
        <v>3439</v>
      </c>
      <c r="G155" s="14">
        <v>3068</v>
      </c>
      <c r="H155" s="14">
        <v>428</v>
      </c>
      <c r="I155" s="14">
        <v>100</v>
      </c>
      <c r="J155" s="29" t="s">
        <v>733</v>
      </c>
      <c r="K155" s="14">
        <v>3011</v>
      </c>
      <c r="L155" s="14">
        <v>2968</v>
      </c>
      <c r="M155" s="29" t="s">
        <v>91</v>
      </c>
      <c r="N155" s="29" t="s">
        <v>734</v>
      </c>
      <c r="O155" s="29" t="s">
        <v>735</v>
      </c>
      <c r="P155" s="29" t="s">
        <v>700</v>
      </c>
      <c r="Q155" s="13" t="s">
        <v>736</v>
      </c>
    </row>
    <row r="156" s="1" customFormat="1" ht="153" customHeight="1" spans="1:17">
      <c r="A156" s="12">
        <v>139</v>
      </c>
      <c r="B156" s="29" t="s">
        <v>737</v>
      </c>
      <c r="C156" s="14" t="s">
        <v>22</v>
      </c>
      <c r="D156" s="29" t="s">
        <v>738</v>
      </c>
      <c r="E156" s="29" t="s">
        <v>739</v>
      </c>
      <c r="F156" s="14">
        <v>3000</v>
      </c>
      <c r="G156" s="14">
        <v>2866</v>
      </c>
      <c r="H156" s="14">
        <v>2000</v>
      </c>
      <c r="I156" s="14">
        <v>1866</v>
      </c>
      <c r="J156" s="29" t="s">
        <v>740</v>
      </c>
      <c r="K156" s="14">
        <v>1000</v>
      </c>
      <c r="L156" s="14">
        <v>1000</v>
      </c>
      <c r="M156" s="29" t="s">
        <v>617</v>
      </c>
      <c r="N156" s="29" t="s">
        <v>741</v>
      </c>
      <c r="O156" s="29" t="s">
        <v>735</v>
      </c>
      <c r="P156" s="29" t="s">
        <v>700</v>
      </c>
      <c r="Q156" s="13" t="s">
        <v>742</v>
      </c>
    </row>
    <row r="157" s="1" customFormat="1" ht="162" customHeight="1" spans="1:17">
      <c r="A157" s="12">
        <v>140</v>
      </c>
      <c r="B157" s="29" t="s">
        <v>743</v>
      </c>
      <c r="C157" s="14" t="s">
        <v>31</v>
      </c>
      <c r="D157" s="29" t="s">
        <v>744</v>
      </c>
      <c r="E157" s="29" t="s">
        <v>745</v>
      </c>
      <c r="F157" s="12">
        <v>12000</v>
      </c>
      <c r="G157" s="49">
        <v>10000</v>
      </c>
      <c r="H157" s="49">
        <v>0</v>
      </c>
      <c r="I157" s="49">
        <v>0</v>
      </c>
      <c r="J157" s="13" t="s">
        <v>746</v>
      </c>
      <c r="K157" s="49">
        <v>4850</v>
      </c>
      <c r="L157" s="49">
        <v>2850</v>
      </c>
      <c r="M157" s="57" t="s">
        <v>747</v>
      </c>
      <c r="N157" s="57" t="s">
        <v>748</v>
      </c>
      <c r="O157" s="57" t="s">
        <v>749</v>
      </c>
      <c r="P157" s="13" t="s">
        <v>700</v>
      </c>
      <c r="Q157" s="13" t="s">
        <v>750</v>
      </c>
    </row>
    <row r="158" s="1" customFormat="1" ht="59" customHeight="1" spans="1:17">
      <c r="A158" s="11" t="s">
        <v>751</v>
      </c>
      <c r="B158" s="11"/>
      <c r="C158" s="11"/>
      <c r="D158" s="11"/>
      <c r="E158" s="11"/>
      <c r="F158" s="9">
        <f>SUM(F159:F164)</f>
        <v>112083</v>
      </c>
      <c r="G158" s="9">
        <f t="shared" ref="G158:L158" si="12">SUM(G159:G164)</f>
        <v>91760</v>
      </c>
      <c r="H158" s="9">
        <f t="shared" si="12"/>
        <v>43133</v>
      </c>
      <c r="I158" s="9">
        <f t="shared" si="12"/>
        <v>36450</v>
      </c>
      <c r="J158" s="9"/>
      <c r="K158" s="9">
        <f t="shared" si="12"/>
        <v>32750</v>
      </c>
      <c r="L158" s="9">
        <f t="shared" si="12"/>
        <v>25890</v>
      </c>
      <c r="M158" s="11"/>
      <c r="N158" s="11"/>
      <c r="O158" s="11"/>
      <c r="P158" s="29"/>
      <c r="Q158" s="13" t="s">
        <v>752</v>
      </c>
    </row>
    <row r="159" s="1" customFormat="1" ht="147" customHeight="1" spans="1:17">
      <c r="A159" s="12">
        <v>141</v>
      </c>
      <c r="B159" s="29" t="s">
        <v>753</v>
      </c>
      <c r="C159" s="14" t="s">
        <v>22</v>
      </c>
      <c r="D159" s="29" t="s">
        <v>754</v>
      </c>
      <c r="E159" s="29" t="s">
        <v>755</v>
      </c>
      <c r="F159" s="12">
        <v>4483</v>
      </c>
      <c r="G159" s="14">
        <v>4160</v>
      </c>
      <c r="H159" s="14">
        <v>3483</v>
      </c>
      <c r="I159" s="14">
        <v>3160</v>
      </c>
      <c r="J159" s="29" t="s">
        <v>116</v>
      </c>
      <c r="K159" s="12">
        <v>1000</v>
      </c>
      <c r="L159" s="14">
        <v>1000</v>
      </c>
      <c r="M159" s="29" t="s">
        <v>756</v>
      </c>
      <c r="N159" s="13" t="s">
        <v>757</v>
      </c>
      <c r="O159" s="13" t="s">
        <v>758</v>
      </c>
      <c r="P159" s="29" t="s">
        <v>759</v>
      </c>
      <c r="Q159" s="13" t="s">
        <v>760</v>
      </c>
    </row>
    <row r="160" s="1" customFormat="1" ht="241" customHeight="1" spans="1:17">
      <c r="A160" s="12">
        <v>142</v>
      </c>
      <c r="B160" s="29" t="s">
        <v>761</v>
      </c>
      <c r="C160" s="14" t="s">
        <v>31</v>
      </c>
      <c r="D160" s="29" t="s">
        <v>762</v>
      </c>
      <c r="E160" s="29" t="s">
        <v>763</v>
      </c>
      <c r="F160" s="14">
        <v>4800</v>
      </c>
      <c r="G160" s="14">
        <v>3500</v>
      </c>
      <c r="H160" s="14">
        <v>0</v>
      </c>
      <c r="I160" s="14">
        <v>0</v>
      </c>
      <c r="J160" s="29" t="s">
        <v>764</v>
      </c>
      <c r="K160" s="14">
        <v>4800</v>
      </c>
      <c r="L160" s="14">
        <v>3500</v>
      </c>
      <c r="M160" s="29" t="s">
        <v>765</v>
      </c>
      <c r="N160" s="13" t="s">
        <v>766</v>
      </c>
      <c r="O160" s="29" t="s">
        <v>767</v>
      </c>
      <c r="P160" s="29" t="s">
        <v>759</v>
      </c>
      <c r="Q160" s="58" t="s">
        <v>768</v>
      </c>
    </row>
    <row r="161" s="1" customFormat="1" ht="278" customHeight="1" spans="1:17">
      <c r="A161" s="12">
        <v>143</v>
      </c>
      <c r="B161" s="29" t="s">
        <v>769</v>
      </c>
      <c r="C161" s="14" t="s">
        <v>22</v>
      </c>
      <c r="D161" s="29" t="s">
        <v>770</v>
      </c>
      <c r="E161" s="29" t="s">
        <v>771</v>
      </c>
      <c r="F161" s="12">
        <v>36800</v>
      </c>
      <c r="G161" s="14">
        <v>29500</v>
      </c>
      <c r="H161" s="14">
        <v>16000</v>
      </c>
      <c r="I161" s="14">
        <v>12800</v>
      </c>
      <c r="J161" s="44" t="s">
        <v>772</v>
      </c>
      <c r="K161" s="12">
        <v>6000</v>
      </c>
      <c r="L161" s="14">
        <v>4800</v>
      </c>
      <c r="M161" s="29" t="s">
        <v>773</v>
      </c>
      <c r="N161" s="44" t="s">
        <v>774</v>
      </c>
      <c r="O161" s="13" t="s">
        <v>68</v>
      </c>
      <c r="P161" s="29" t="s">
        <v>759</v>
      </c>
      <c r="Q161" s="13" t="s">
        <v>775</v>
      </c>
    </row>
    <row r="162" s="1" customFormat="1" ht="261" customHeight="1" spans="1:17">
      <c r="A162" s="12">
        <v>144</v>
      </c>
      <c r="B162" s="13" t="s">
        <v>776</v>
      </c>
      <c r="C162" s="55" t="s">
        <v>22</v>
      </c>
      <c r="D162" s="13" t="s">
        <v>777</v>
      </c>
      <c r="E162" s="13" t="s">
        <v>778</v>
      </c>
      <c r="F162" s="49">
        <v>36000</v>
      </c>
      <c r="G162" s="49">
        <v>30000</v>
      </c>
      <c r="H162" s="49">
        <v>22050</v>
      </c>
      <c r="I162" s="49">
        <v>19210</v>
      </c>
      <c r="J162" s="13" t="s">
        <v>779</v>
      </c>
      <c r="K162" s="49">
        <v>13950</v>
      </c>
      <c r="L162" s="49">
        <v>10790</v>
      </c>
      <c r="M162" s="13" t="s">
        <v>780</v>
      </c>
      <c r="N162" s="13" t="s">
        <v>781</v>
      </c>
      <c r="O162" s="13" t="s">
        <v>68</v>
      </c>
      <c r="P162" s="29" t="s">
        <v>759</v>
      </c>
      <c r="Q162" s="58"/>
    </row>
    <row r="163" s="1" customFormat="1" ht="260" customHeight="1" spans="1:17">
      <c r="A163" s="12">
        <v>145</v>
      </c>
      <c r="B163" s="29" t="s">
        <v>782</v>
      </c>
      <c r="C163" s="14" t="s">
        <v>22</v>
      </c>
      <c r="D163" s="29" t="s">
        <v>783</v>
      </c>
      <c r="E163" s="29" t="s">
        <v>784</v>
      </c>
      <c r="F163" s="12">
        <v>8000</v>
      </c>
      <c r="G163" s="14">
        <v>7000</v>
      </c>
      <c r="H163" s="14">
        <v>1000</v>
      </c>
      <c r="I163" s="14">
        <v>800</v>
      </c>
      <c r="J163" s="29" t="s">
        <v>785</v>
      </c>
      <c r="K163" s="12">
        <v>2000</v>
      </c>
      <c r="L163" s="14">
        <v>1800</v>
      </c>
      <c r="M163" s="29" t="s">
        <v>786</v>
      </c>
      <c r="N163" s="13" t="s">
        <v>787</v>
      </c>
      <c r="O163" s="13" t="s">
        <v>788</v>
      </c>
      <c r="P163" s="29" t="s">
        <v>759</v>
      </c>
      <c r="Q163" s="13" t="s">
        <v>789</v>
      </c>
    </row>
    <row r="164" s="1" customFormat="1" ht="320" customHeight="1" spans="1:17">
      <c r="A164" s="12">
        <v>146</v>
      </c>
      <c r="B164" s="29" t="s">
        <v>790</v>
      </c>
      <c r="C164" s="14" t="s">
        <v>31</v>
      </c>
      <c r="D164" s="29" t="s">
        <v>791</v>
      </c>
      <c r="E164" s="29" t="s">
        <v>792</v>
      </c>
      <c r="F164" s="12">
        <v>22000</v>
      </c>
      <c r="G164" s="14">
        <v>17600</v>
      </c>
      <c r="H164" s="12">
        <v>600</v>
      </c>
      <c r="I164" s="14">
        <v>480</v>
      </c>
      <c r="J164" s="29" t="s">
        <v>793</v>
      </c>
      <c r="K164" s="12">
        <v>5000</v>
      </c>
      <c r="L164" s="12">
        <v>4000</v>
      </c>
      <c r="M164" s="29" t="s">
        <v>794</v>
      </c>
      <c r="N164" s="29" t="s">
        <v>795</v>
      </c>
      <c r="O164" s="13" t="s">
        <v>68</v>
      </c>
      <c r="P164" s="29" t="s">
        <v>759</v>
      </c>
      <c r="Q164" s="60" t="s">
        <v>796</v>
      </c>
    </row>
    <row r="165" s="1" customFormat="1" ht="36" customHeight="1" spans="1:17">
      <c r="A165" s="11" t="s">
        <v>797</v>
      </c>
      <c r="B165" s="11"/>
      <c r="C165" s="11"/>
      <c r="D165" s="11"/>
      <c r="E165" s="11"/>
      <c r="F165" s="9">
        <f>SUM(F166:F173)</f>
        <v>59216</v>
      </c>
      <c r="G165" s="9">
        <f t="shared" ref="G165:L165" si="13">SUM(G166:G173)</f>
        <v>39280</v>
      </c>
      <c r="H165" s="9">
        <f t="shared" si="13"/>
        <v>22565</v>
      </c>
      <c r="I165" s="9">
        <f t="shared" si="13"/>
        <v>7133</v>
      </c>
      <c r="J165" s="9"/>
      <c r="K165" s="9">
        <f t="shared" si="13"/>
        <v>20304</v>
      </c>
      <c r="L165" s="9">
        <f t="shared" si="13"/>
        <v>14715</v>
      </c>
      <c r="M165" s="11"/>
      <c r="N165" s="11"/>
      <c r="O165" s="11"/>
      <c r="P165" s="29"/>
      <c r="Q165" s="29"/>
    </row>
    <row r="166" s="1" customFormat="1" ht="166" customHeight="1" spans="1:17">
      <c r="A166" s="12">
        <v>147</v>
      </c>
      <c r="B166" s="29" t="s">
        <v>798</v>
      </c>
      <c r="C166" s="14" t="s">
        <v>31</v>
      </c>
      <c r="D166" s="29" t="s">
        <v>799</v>
      </c>
      <c r="E166" s="29" t="s">
        <v>800</v>
      </c>
      <c r="F166" s="14">
        <v>3194</v>
      </c>
      <c r="G166" s="14">
        <v>3000</v>
      </c>
      <c r="H166" s="14">
        <v>0</v>
      </c>
      <c r="I166" s="14">
        <v>0</v>
      </c>
      <c r="J166" s="29" t="s">
        <v>204</v>
      </c>
      <c r="K166" s="12">
        <v>3194</v>
      </c>
      <c r="L166" s="14">
        <v>3000</v>
      </c>
      <c r="M166" s="29" t="s">
        <v>46</v>
      </c>
      <c r="N166" s="13" t="s">
        <v>801</v>
      </c>
      <c r="O166" s="13" t="s">
        <v>802</v>
      </c>
      <c r="P166" s="29" t="s">
        <v>175</v>
      </c>
      <c r="Q166" s="29"/>
    </row>
    <row r="167" ht="244" customHeight="1" spans="1:16">
      <c r="A167" s="12">
        <v>148</v>
      </c>
      <c r="B167" s="29" t="s">
        <v>803</v>
      </c>
      <c r="C167" s="14" t="s">
        <v>31</v>
      </c>
      <c r="D167" s="29" t="s">
        <v>804</v>
      </c>
      <c r="E167" s="29" t="s">
        <v>805</v>
      </c>
      <c r="F167" s="56">
        <v>1776</v>
      </c>
      <c r="G167" s="56">
        <v>1776</v>
      </c>
      <c r="H167" s="56">
        <v>0</v>
      </c>
      <c r="I167" s="56">
        <v>0</v>
      </c>
      <c r="J167" s="29" t="s">
        <v>806</v>
      </c>
      <c r="K167" s="56">
        <v>1776</v>
      </c>
      <c r="L167" s="56">
        <v>1776</v>
      </c>
      <c r="M167" s="29" t="s">
        <v>46</v>
      </c>
      <c r="N167" s="29" t="s">
        <v>807</v>
      </c>
      <c r="O167" s="29" t="s">
        <v>808</v>
      </c>
      <c r="P167" s="29" t="s">
        <v>804</v>
      </c>
    </row>
    <row r="168" ht="125" customHeight="1" spans="1:16">
      <c r="A168" s="12">
        <v>149</v>
      </c>
      <c r="B168" s="13" t="s">
        <v>809</v>
      </c>
      <c r="C168" s="12" t="s">
        <v>22</v>
      </c>
      <c r="D168" s="13" t="s">
        <v>810</v>
      </c>
      <c r="E168" s="13" t="s">
        <v>811</v>
      </c>
      <c r="F168" s="49">
        <v>5000</v>
      </c>
      <c r="G168" s="49">
        <v>2000</v>
      </c>
      <c r="H168" s="49">
        <v>3000</v>
      </c>
      <c r="I168" s="49">
        <v>1000</v>
      </c>
      <c r="J168" s="13" t="s">
        <v>165</v>
      </c>
      <c r="K168" s="49">
        <v>2000</v>
      </c>
      <c r="L168" s="49">
        <v>1000</v>
      </c>
      <c r="M168" s="13" t="s">
        <v>553</v>
      </c>
      <c r="N168" s="13" t="s">
        <v>812</v>
      </c>
      <c r="O168" s="13" t="s">
        <v>68</v>
      </c>
      <c r="P168" s="29" t="s">
        <v>813</v>
      </c>
    </row>
    <row r="169" ht="153" customHeight="1" spans="1:16">
      <c r="A169" s="12">
        <v>150</v>
      </c>
      <c r="B169" s="13" t="s">
        <v>814</v>
      </c>
      <c r="C169" s="12" t="s">
        <v>22</v>
      </c>
      <c r="D169" s="13" t="s">
        <v>810</v>
      </c>
      <c r="E169" s="13" t="s">
        <v>815</v>
      </c>
      <c r="F169" s="49">
        <v>5000</v>
      </c>
      <c r="G169" s="49">
        <v>1000</v>
      </c>
      <c r="H169" s="49">
        <v>3000</v>
      </c>
      <c r="I169" s="49">
        <v>300</v>
      </c>
      <c r="J169" s="13" t="s">
        <v>165</v>
      </c>
      <c r="K169" s="49">
        <v>2000</v>
      </c>
      <c r="L169" s="49">
        <v>700</v>
      </c>
      <c r="M169" s="13" t="s">
        <v>816</v>
      </c>
      <c r="N169" s="13" t="s">
        <v>817</v>
      </c>
      <c r="O169" s="13" t="s">
        <v>68</v>
      </c>
      <c r="P169" s="29" t="s">
        <v>813</v>
      </c>
    </row>
    <row r="170" ht="152" customHeight="1" spans="1:16">
      <c r="A170" s="12">
        <v>151</v>
      </c>
      <c r="B170" s="13" t="s">
        <v>818</v>
      </c>
      <c r="C170" s="12" t="s">
        <v>22</v>
      </c>
      <c r="D170" s="13" t="s">
        <v>819</v>
      </c>
      <c r="E170" s="13" t="s">
        <v>820</v>
      </c>
      <c r="F170" s="49">
        <v>15000</v>
      </c>
      <c r="G170" s="49">
        <v>5000</v>
      </c>
      <c r="H170" s="49">
        <v>12000</v>
      </c>
      <c r="I170" s="49">
        <v>2500</v>
      </c>
      <c r="J170" s="13" t="s">
        <v>821</v>
      </c>
      <c r="K170" s="49">
        <v>3000</v>
      </c>
      <c r="L170" s="49">
        <v>2500</v>
      </c>
      <c r="M170" s="13" t="s">
        <v>822</v>
      </c>
      <c r="N170" s="13" t="s">
        <v>823</v>
      </c>
      <c r="O170" s="13" t="s">
        <v>68</v>
      </c>
      <c r="P170" s="29" t="s">
        <v>813</v>
      </c>
    </row>
    <row r="171" ht="202" customHeight="1" spans="1:16">
      <c r="A171" s="12">
        <v>152</v>
      </c>
      <c r="B171" s="29" t="s">
        <v>824</v>
      </c>
      <c r="C171" s="14" t="s">
        <v>31</v>
      </c>
      <c r="D171" s="29" t="s">
        <v>825</v>
      </c>
      <c r="E171" s="29" t="s">
        <v>826</v>
      </c>
      <c r="F171" s="14">
        <v>20547</v>
      </c>
      <c r="G171" s="14">
        <v>18632</v>
      </c>
      <c r="H171" s="14">
        <v>1200</v>
      </c>
      <c r="I171" s="14">
        <v>200</v>
      </c>
      <c r="J171" s="29" t="s">
        <v>827</v>
      </c>
      <c r="K171" s="14">
        <v>3000</v>
      </c>
      <c r="L171" s="14">
        <v>1000</v>
      </c>
      <c r="M171" s="29" t="s">
        <v>828</v>
      </c>
      <c r="N171" s="29" t="s">
        <v>829</v>
      </c>
      <c r="O171" s="29" t="s">
        <v>68</v>
      </c>
      <c r="P171" s="29" t="s">
        <v>830</v>
      </c>
    </row>
    <row r="172" ht="165" customHeight="1" spans="1:16">
      <c r="A172" s="12">
        <v>153</v>
      </c>
      <c r="B172" s="13" t="s">
        <v>831</v>
      </c>
      <c r="C172" s="12" t="s">
        <v>22</v>
      </c>
      <c r="D172" s="13" t="s">
        <v>832</v>
      </c>
      <c r="E172" s="13" t="s">
        <v>833</v>
      </c>
      <c r="F172" s="12">
        <v>6120</v>
      </c>
      <c r="G172" s="12">
        <v>5680</v>
      </c>
      <c r="H172" s="12">
        <v>2620</v>
      </c>
      <c r="I172" s="12">
        <v>2500</v>
      </c>
      <c r="J172" s="13" t="s">
        <v>834</v>
      </c>
      <c r="K172" s="12">
        <v>3500</v>
      </c>
      <c r="L172" s="12">
        <v>3180</v>
      </c>
      <c r="M172" s="13" t="s">
        <v>46</v>
      </c>
      <c r="N172" s="13" t="s">
        <v>835</v>
      </c>
      <c r="O172" s="13" t="s">
        <v>68</v>
      </c>
      <c r="P172" s="13" t="s">
        <v>813</v>
      </c>
    </row>
    <row r="173" ht="206" customHeight="1" spans="1:16">
      <c r="A173" s="12">
        <v>154</v>
      </c>
      <c r="B173" s="13" t="s">
        <v>836</v>
      </c>
      <c r="C173" s="12" t="s">
        <v>22</v>
      </c>
      <c r="D173" s="13" t="s">
        <v>837</v>
      </c>
      <c r="E173" s="13" t="s">
        <v>838</v>
      </c>
      <c r="F173" s="12">
        <v>2579</v>
      </c>
      <c r="G173" s="12">
        <v>2192</v>
      </c>
      <c r="H173" s="12">
        <v>745</v>
      </c>
      <c r="I173" s="12">
        <v>633</v>
      </c>
      <c r="J173" s="13" t="s">
        <v>772</v>
      </c>
      <c r="K173" s="12">
        <v>1834</v>
      </c>
      <c r="L173" s="12">
        <v>1559</v>
      </c>
      <c r="M173" s="13" t="s">
        <v>46</v>
      </c>
      <c r="N173" s="13" t="s">
        <v>839</v>
      </c>
      <c r="O173" s="13" t="s">
        <v>68</v>
      </c>
      <c r="P173" s="13" t="s">
        <v>813</v>
      </c>
    </row>
  </sheetData>
  <autoFilter xmlns:etc="http://www.wps.cn/officeDocument/2017/etCustomData" ref="A4:P173" etc:filterBottomFollowUsedRange="0">
    <extLst/>
  </autoFilter>
  <mergeCells count="28">
    <mergeCell ref="A1:Q1"/>
    <mergeCell ref="A2:Q2"/>
    <mergeCell ref="A3:Q3"/>
    <mergeCell ref="F4:G4"/>
    <mergeCell ref="H4:J4"/>
    <mergeCell ref="K4:N4"/>
    <mergeCell ref="A6:E6"/>
    <mergeCell ref="A7:E7"/>
    <mergeCell ref="A11:E11"/>
    <mergeCell ref="A17:E17"/>
    <mergeCell ref="A34:E34"/>
    <mergeCell ref="A57:E57"/>
    <mergeCell ref="A77:E77"/>
    <mergeCell ref="A87:E87"/>
    <mergeCell ref="A98:E98"/>
    <mergeCell ref="A122:E122"/>
    <mergeCell ref="A133:E133"/>
    <mergeCell ref="A149:E149"/>
    <mergeCell ref="A158:E158"/>
    <mergeCell ref="A165:E165"/>
    <mergeCell ref="A4:A5"/>
    <mergeCell ref="B4:B5"/>
    <mergeCell ref="C4:C5"/>
    <mergeCell ref="D4:D5"/>
    <mergeCell ref="E4:E5"/>
    <mergeCell ref="O4:O5"/>
    <mergeCell ref="P4:P5"/>
    <mergeCell ref="Q4:Q5"/>
  </mergeCells>
  <dataValidations count="1">
    <dataValidation type="custom" allowBlank="1" showErrorMessage="1" errorTitle="拒绝重复输入" error="当前输入的内容，与本区域的其他单元格内容重复。" sqref="B1:B7 B9:B34 B37:B55 B57:B59 B62:B87 B98:B130 B133:B141 B144:B146 B148:B170 B172:B65533" errorStyle="warning">
      <formula1>COUNTIF($B:$B,B1)&lt;2</formula1>
    </dataValidation>
  </dataValidations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随风而起</cp:lastModifiedBy>
  <dcterms:created xsi:type="dcterms:W3CDTF">2023-01-02T02:53:00Z</dcterms:created>
  <dcterms:modified xsi:type="dcterms:W3CDTF">2025-08-19T09:47:26Z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22438B2F570B486E8FBC1F92C9130724_13</vt:lpwstr>
  </property>
  <property fmtid="{D5CDD505-2E9C-101B-9397-08002B2CF9AE}" pid="3" name="KSOProductBuildVer">
    <vt:lpwstr>2052-12.1.0.21915</vt:lpwstr>
  </property>
</Properties>
</file>