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42025年一般公共预算收入预算表" sheetId="1" r:id="rId1"/>
  </sheets>
  <calcPr calcId="144525"/>
</workbook>
</file>

<file path=xl/sharedStrings.xml><?xml version="1.0" encoding="utf-8"?>
<sst xmlns="http://schemas.openxmlformats.org/spreadsheetml/2006/main" count="46" uniqueCount="46">
  <si>
    <t>表4：</t>
  </si>
  <si>
    <t>2025年一般公共预算收入预算表</t>
  </si>
  <si>
    <t>单位：万元</t>
  </si>
  <si>
    <t>收入项目</t>
  </si>
  <si>
    <t>2024年完成数</t>
  </si>
  <si>
    <t>2025年          预算数</t>
  </si>
  <si>
    <t>比上年        增减额</t>
  </si>
  <si>
    <t>比上年        增减%</t>
  </si>
  <si>
    <t>税收收入小计</t>
  </si>
  <si>
    <t>增值税</t>
  </si>
  <si>
    <t xml:space="preserve">   其中：改征增值税</t>
  </si>
  <si>
    <t>其他税收收入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</si>
  <si>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</si>
  <si>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</si>
  <si>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</si>
  <si>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</si>
  <si>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</si>
  <si>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</si>
  <si>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</si>
  <si>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</si>
  <si>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</si>
  <si>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</si>
  <si>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非税收入小计</t>
  </si>
  <si>
    <t>专项收入</t>
  </si>
  <si>
    <t>行政事业性收费收入</t>
  </si>
  <si>
    <t>罚没收入</t>
  </si>
  <si>
    <t>国有资源（资产）有偿使用收入</t>
  </si>
  <si>
    <t>捐赠收入和专项债券对应项目收入</t>
  </si>
  <si>
    <t>其他收入</t>
  </si>
  <si>
    <t>地方财政收入合计</t>
  </si>
  <si>
    <t xml:space="preserve">    税务征收收入</t>
  </si>
  <si>
    <t>大祥税务局收入</t>
  </si>
  <si>
    <t>市税务二分局</t>
  </si>
  <si>
    <t xml:space="preserve"> 区财政局征收收入</t>
  </si>
  <si>
    <t>上划省级收入</t>
  </si>
  <si>
    <t>上划省级增值税12.5%</t>
  </si>
  <si>
    <t>上划省级企业所得税12%</t>
  </si>
  <si>
    <t>上划省级个人所得税12%</t>
  </si>
  <si>
    <t>上划省级资源税25%</t>
  </si>
  <si>
    <t>上划省级城填土地使用税30%</t>
  </si>
  <si>
    <t>上划中央收入</t>
  </si>
  <si>
    <t>上划中央增值税50%</t>
  </si>
  <si>
    <t>上划中央企业所得税60%</t>
  </si>
  <si>
    <t>上划中央个人所得税60%</t>
  </si>
  <si>
    <t>上划合计</t>
  </si>
  <si>
    <t>财政总收入合计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</si>
</sst>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Arial"/>
      <family val="2"/>
      <charset val="0"/>
    </font>
    <font>
      <sz val="12"/>
      <name val="楷体_GB2312"/>
      <family val="3"/>
      <charset val="134"/>
    </font>
    <font>
      <sz val="11"/>
      <name val="宋体"/>
      <charset val="134"/>
    </font>
    <font>
      <b/>
      <sz val="18"/>
      <name val="华文宋体"/>
      <charset val="134"/>
    </font>
    <font>
      <sz val="11"/>
      <name val="楷体_GB2312"/>
      <family val="3"/>
      <charset val="134"/>
    </font>
    <font>
      <b/>
      <sz val="11"/>
      <name val="黑体"/>
      <family val="3"/>
      <charset val="134"/>
    </font>
    <font>
      <b/>
      <sz val="12"/>
      <name val="黑体"/>
      <family val="3"/>
      <charset val="134"/>
    </font>
    <font>
      <b/>
      <sz val="12"/>
      <name val="Times New Roman"/>
      <family val="1"/>
      <charset val="0"/>
    </font>
    <font>
      <b/>
      <sz val="12"/>
      <name val="楷体_GB2312"/>
      <family val="3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sz val="11"/>
      <name val="黑体"/>
      <family val="3"/>
      <charset val="134"/>
    </font>
    <font>
      <sz val="12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1" fillId="0" borderId="0"/>
  </cellStyleXfs>
  <cellXfs count="47">
    <xf numFmtId="0" fontId="0" fillId="0" borderId="0" xfId="0">
      <alignment vertical="center"/>
    </xf>
    <xf numFmtId="0" fontId="1" fillId="2" borderId="0" xfId="50" applyFont="1" applyFill="1" applyBorder="1" applyAlignment="1"/>
    <xf numFmtId="0" fontId="0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177" fontId="0" fillId="2" borderId="0" xfId="0" applyNumberFormat="1" applyFill="1" applyBorder="1" applyAlignment="1">
      <alignment horizontal="center" vertical="center"/>
    </xf>
    <xf numFmtId="10" fontId="0" fillId="2" borderId="0" xfId="0" applyNumberFormat="1" applyFill="1" applyBorder="1" applyAlignment="1">
      <alignment horizontal="center" vertical="center"/>
    </xf>
    <xf numFmtId="0" fontId="3" fillId="2" borderId="0" xfId="50" applyFont="1" applyFill="1" applyBorder="1" applyAlignment="1"/>
    <xf numFmtId="0" fontId="1" fillId="2" borderId="0" xfId="50" applyFont="1" applyFill="1" applyBorder="1" applyAlignment="1">
      <alignment horizontal="center"/>
    </xf>
    <xf numFmtId="177" fontId="1" fillId="2" borderId="0" xfId="50" applyNumberFormat="1" applyFont="1" applyFill="1" applyBorder="1" applyAlignment="1">
      <alignment horizontal="center"/>
    </xf>
    <xf numFmtId="10" fontId="1" fillId="2" borderId="0" xfId="50" applyNumberFormat="1" applyFont="1" applyFill="1" applyBorder="1" applyAlignment="1">
      <alignment horizontal="center"/>
    </xf>
    <xf numFmtId="0" fontId="4" fillId="2" borderId="0" xfId="50" applyFont="1" applyFill="1" applyBorder="1" applyAlignment="1" applyProtection="1">
      <alignment horizontal="center"/>
      <protection locked="0"/>
    </xf>
    <xf numFmtId="177" fontId="4" fillId="2" borderId="0" xfId="50" applyNumberFormat="1" applyFont="1" applyFill="1" applyBorder="1" applyAlignment="1" applyProtection="1">
      <alignment horizontal="center"/>
      <protection locked="0"/>
    </xf>
    <xf numFmtId="10" fontId="4" fillId="2" borderId="0" xfId="50" applyNumberFormat="1" applyFont="1" applyFill="1" applyBorder="1" applyAlignment="1" applyProtection="1">
      <alignment horizontal="center"/>
      <protection locked="0"/>
    </xf>
    <xf numFmtId="0" fontId="0" fillId="2" borderId="0" xfId="50" applyFont="1" applyFill="1" applyBorder="1" applyAlignment="1"/>
    <xf numFmtId="0" fontId="0" fillId="2" borderId="0" xfId="50" applyFont="1" applyFill="1" applyBorder="1" applyAlignment="1">
      <alignment horizontal="center"/>
    </xf>
    <xf numFmtId="178" fontId="0" fillId="2" borderId="0" xfId="50" applyNumberFormat="1" applyFont="1" applyFill="1" applyBorder="1" applyAlignment="1">
      <alignment horizontal="center"/>
    </xf>
    <xf numFmtId="177" fontId="0" fillId="2" borderId="0" xfId="50" applyNumberFormat="1" applyFont="1" applyFill="1" applyBorder="1" applyAlignment="1">
      <alignment horizontal="center"/>
    </xf>
    <xf numFmtId="10" fontId="5" fillId="2" borderId="0" xfId="5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8" fontId="7" fillId="2" borderId="2" xfId="50" applyNumberFormat="1" applyFont="1" applyFill="1" applyBorder="1" applyAlignment="1">
      <alignment horizontal="center" vertical="center" wrapText="1"/>
    </xf>
    <xf numFmtId="177" fontId="7" fillId="2" borderId="2" xfId="50" applyNumberFormat="1" applyFont="1" applyFill="1" applyBorder="1" applyAlignment="1">
      <alignment horizontal="center" vertical="center" wrapText="1"/>
    </xf>
    <xf numFmtId="10" fontId="7" fillId="2" borderId="2" xfId="50" applyNumberFormat="1" applyFont="1" applyFill="1" applyBorder="1" applyAlignment="1">
      <alignment horizontal="center" vertical="center" wrapText="1"/>
    </xf>
    <xf numFmtId="178" fontId="7" fillId="2" borderId="3" xfId="50" applyNumberFormat="1" applyFont="1" applyFill="1" applyBorder="1" applyAlignment="1">
      <alignment horizontal="center" vertical="center" wrapText="1"/>
    </xf>
    <xf numFmtId="177" fontId="7" fillId="2" borderId="3" xfId="50" applyNumberFormat="1" applyFont="1" applyFill="1" applyBorder="1" applyAlignment="1">
      <alignment horizontal="center" vertical="center" wrapText="1"/>
    </xf>
    <xf numFmtId="10" fontId="7" fillId="2" borderId="3" xfId="5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/>
    </xf>
    <xf numFmtId="176" fontId="8" fillId="2" borderId="1" xfId="0" applyNumberFormat="1" applyFont="1" applyFill="1" applyBorder="1" applyAlignment="1">
      <alignment horizontal="center"/>
    </xf>
    <xf numFmtId="177" fontId="9" fillId="2" borderId="1" xfId="50" applyNumberFormat="1" applyFont="1" applyFill="1" applyBorder="1" applyAlignment="1">
      <alignment horizontal="center" vertical="center"/>
    </xf>
    <xf numFmtId="10" fontId="9" fillId="2" borderId="1" xfId="5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vertical="center" wrapText="1"/>
    </xf>
    <xf numFmtId="176" fontId="0" fillId="2" borderId="1" xfId="49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vertical="center" wrapText="1"/>
    </xf>
    <xf numFmtId="176" fontId="11" fillId="2" borderId="1" xfId="0" applyNumberFormat="1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indent="1"/>
    </xf>
    <xf numFmtId="0" fontId="6" fillId="2" borderId="1" xfId="0" applyFont="1" applyFill="1" applyBorder="1" applyAlignment="1"/>
    <xf numFmtId="0" fontId="12" fillId="2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_全省收入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E43"/>
  <sheetViews>
    <sheetView tabSelected="1" workbookViewId="0">
      <pane xSplit="1" ySplit="6" topLeftCell="B17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4.25" outlineLevelCol="4"/>
  <cols>
    <col min="1" max="1" width="31.625" style="4" customWidth="1"/>
    <col min="2" max="2" width="10.75" style="5" customWidth="1"/>
    <col min="3" max="3" width="10.375" style="5" customWidth="1"/>
    <col min="4" max="4" width="9.5" style="6" customWidth="1"/>
    <col min="5" max="5" width="10.375" style="7" customWidth="1"/>
    <col min="6" max="6" width="11.5" style="4" customWidth="1"/>
    <col min="7" max="16384" width="9" style="4"/>
  </cols>
  <sheetData>
    <row r="1" s="1" customFormat="1" ht="13.5" spans="1:5">
      <c r="A1" s="8" t="s">
        <v>0</v>
      </c>
      <c r="B1" s="9"/>
      <c r="C1" s="9"/>
      <c r="D1" s="10"/>
      <c r="E1" s="11"/>
    </row>
    <row r="2" ht="25.5" customHeight="1" spans="1:5">
      <c r="A2" s="12" t="s">
        <v>1</v>
      </c>
      <c r="B2" s="12"/>
      <c r="C2" s="12"/>
      <c r="D2" s="13"/>
      <c r="E2" s="14"/>
    </row>
    <row r="3" s="2" customFormat="1" ht="18" customHeight="1" spans="1:5">
      <c r="A3" s="15"/>
      <c r="B3" s="16"/>
      <c r="C3" s="17"/>
      <c r="D3" s="18"/>
      <c r="E3" s="19" t="s">
        <v>2</v>
      </c>
    </row>
    <row r="4" s="2" customFormat="1" ht="15.95" customHeight="1" spans="1:5">
      <c r="A4" s="20" t="s">
        <v>3</v>
      </c>
      <c r="B4" s="21" t="s">
        <v>4</v>
      </c>
      <c r="C4" s="22" t="s">
        <v>5</v>
      </c>
      <c r="D4" s="23" t="s">
        <v>6</v>
      </c>
      <c r="E4" s="24" t="s">
        <v>7</v>
      </c>
    </row>
    <row r="5" s="2" customFormat="1" ht="35.1" customHeight="1" spans="1:5">
      <c r="A5" s="20"/>
      <c r="B5" s="21"/>
      <c r="C5" s="25"/>
      <c r="D5" s="26"/>
      <c r="E5" s="27"/>
    </row>
    <row r="6" s="3" customFormat="1" ht="17.25" customHeight="1" spans="1:5">
      <c r="A6" s="28" t="s">
        <v>8</v>
      </c>
      <c r="B6" s="29">
        <v>28947</v>
      </c>
      <c r="C6" s="29">
        <v>24968.6</v>
      </c>
      <c r="D6" s="30">
        <f t="shared" ref="D6:D43" si="0">C6-B6</f>
        <v>-3978.4</v>
      </c>
      <c r="E6" s="31">
        <f t="shared" ref="E6:E43" si="1">D6/B6</f>
        <v>-0.137437385566725</v>
      </c>
    </row>
    <row r="7" s="3" customFormat="1" ht="17.25" customHeight="1" spans="1:5">
      <c r="A7" s="32" t="s">
        <v>9</v>
      </c>
      <c r="B7" s="33">
        <v>5867</v>
      </c>
      <c r="C7" s="33">
        <v>5984.34</v>
      </c>
      <c r="D7" s="30">
        <f t="shared" si="0"/>
        <v>117.34</v>
      </c>
      <c r="E7" s="31">
        <f t="shared" si="1"/>
        <v>0.02</v>
      </c>
    </row>
    <row r="8" s="3" customFormat="1" ht="17.25" customHeight="1" spans="1:5">
      <c r="A8" s="34" t="s">
        <v>10</v>
      </c>
      <c r="B8" s="33"/>
      <c r="C8" s="33">
        <v>0</v>
      </c>
      <c r="D8" s="30">
        <f t="shared" si="0"/>
        <v>0</v>
      </c>
      <c r="E8" s="31">
        <v>0</v>
      </c>
    </row>
    <row r="9" s="3" customFormat="1" ht="17.25" customHeight="1" spans="1:5">
      <c r="A9" s="32" t="s">
        <v>11</v>
      </c>
      <c r="B9" s="33"/>
      <c r="C9" s="33">
        <v>0</v>
      </c>
      <c r="D9" s="30">
        <f t="shared" si="0"/>
        <v>0</v>
      </c>
      <c r="E9" s="31">
        <v>0</v>
      </c>
    </row>
    <row r="10" s="3" customFormat="1" ht="17.25" customHeight="1" spans="1:5">
      <c r="A10" s="32" t="s">
        <v>12</v>
      </c>
      <c r="B10" s="33">
        <v>1320</v>
      </c>
      <c r="C10" s="33">
        <v>1346.4</v>
      </c>
      <c r="D10" s="30">
        <f t="shared" si="0"/>
        <v>26.4000000000001</v>
      </c>
      <c r="E10" s="31">
        <f t="shared" si="1"/>
        <v>0.0200000000000001</v>
      </c>
    </row>
    <row r="11" s="3" customFormat="1" ht="15.75" customHeight="1" spans="1:5">
      <c r="A11" s="32" t="s">
        <v>13</v>
      </c>
      <c r="B11" s="33">
        <v>839</v>
      </c>
      <c r="C11" s="33">
        <v>855.78</v>
      </c>
      <c r="D11" s="30">
        <f t="shared" si="0"/>
        <v>16.78</v>
      </c>
      <c r="E11" s="31">
        <f t="shared" si="1"/>
        <v>0.02</v>
      </c>
    </row>
    <row r="12" s="3" customFormat="1" ht="17.25" customHeight="1" spans="1:5">
      <c r="A12" s="32" t="s">
        <v>14</v>
      </c>
      <c r="B12" s="33">
        <v>62</v>
      </c>
      <c r="C12" s="33">
        <v>63.24</v>
      </c>
      <c r="D12" s="30">
        <f t="shared" si="0"/>
        <v>1.24</v>
      </c>
      <c r="E12" s="31">
        <f t="shared" si="1"/>
        <v>0.02</v>
      </c>
    </row>
    <row r="13" s="3" customFormat="1" ht="17.25" customHeight="1" spans="1:5">
      <c r="A13" s="32" t="s">
        <v>15</v>
      </c>
      <c r="B13" s="33">
        <v>511</v>
      </c>
      <c r="C13" s="33">
        <v>521.22</v>
      </c>
      <c r="D13" s="30">
        <f t="shared" si="0"/>
        <v>10.22</v>
      </c>
      <c r="E13" s="31">
        <f t="shared" si="1"/>
        <v>0.0200000000000001</v>
      </c>
    </row>
    <row r="14" s="3" customFormat="1" ht="17.25" customHeight="1" spans="1:5">
      <c r="A14" s="32" t="s">
        <v>16</v>
      </c>
      <c r="B14" s="33">
        <v>938</v>
      </c>
      <c r="C14" s="33">
        <v>956.76</v>
      </c>
      <c r="D14" s="30">
        <f t="shared" si="0"/>
        <v>18.76</v>
      </c>
      <c r="E14" s="31">
        <f t="shared" si="1"/>
        <v>0.02</v>
      </c>
    </row>
    <row r="15" s="3" customFormat="1" ht="17.25" customHeight="1" spans="1:5">
      <c r="A15" s="32" t="s">
        <v>17</v>
      </c>
      <c r="B15" s="33">
        <v>1609</v>
      </c>
      <c r="C15" s="33">
        <v>1641.18</v>
      </c>
      <c r="D15" s="30">
        <f t="shared" si="0"/>
        <v>32.1800000000001</v>
      </c>
      <c r="E15" s="31">
        <f t="shared" si="1"/>
        <v>0.02</v>
      </c>
    </row>
    <row r="16" s="3" customFormat="1" ht="17.25" customHeight="1" spans="1:5">
      <c r="A16" s="32" t="s">
        <v>18</v>
      </c>
      <c r="B16" s="33">
        <v>425</v>
      </c>
      <c r="C16" s="33">
        <v>433.5</v>
      </c>
      <c r="D16" s="30">
        <f t="shared" si="0"/>
        <v>8.5</v>
      </c>
      <c r="E16" s="31">
        <f t="shared" si="1"/>
        <v>0.02</v>
      </c>
    </row>
    <row r="17" s="3" customFormat="1" ht="17.25" customHeight="1" spans="1:5">
      <c r="A17" s="32" t="s">
        <v>19</v>
      </c>
      <c r="B17" s="33">
        <v>12567</v>
      </c>
      <c r="C17" s="33">
        <v>8261</v>
      </c>
      <c r="D17" s="30">
        <f t="shared" si="0"/>
        <v>-4306</v>
      </c>
      <c r="E17" s="31">
        <f t="shared" si="1"/>
        <v>-0.342643431208721</v>
      </c>
    </row>
    <row r="18" s="3" customFormat="1" ht="17.25" customHeight="1" spans="1:5">
      <c r="A18" s="32" t="s">
        <v>20</v>
      </c>
      <c r="B18" s="33">
        <v>1313</v>
      </c>
      <c r="C18" s="33">
        <v>1339.26</v>
      </c>
      <c r="D18" s="30">
        <f t="shared" si="0"/>
        <v>26.26</v>
      </c>
      <c r="E18" s="31">
        <f t="shared" si="1"/>
        <v>0.02</v>
      </c>
    </row>
    <row r="19" s="3" customFormat="1" ht="17.25" customHeight="1" spans="1:5">
      <c r="A19" s="32" t="s">
        <v>21</v>
      </c>
      <c r="B19" s="33">
        <v>3496</v>
      </c>
      <c r="C19" s="33">
        <v>3565.92</v>
      </c>
      <c r="D19" s="30">
        <f t="shared" si="0"/>
        <v>69.9200000000001</v>
      </c>
      <c r="E19" s="31">
        <f t="shared" si="1"/>
        <v>0.02</v>
      </c>
    </row>
    <row r="20" s="3" customFormat="1" ht="17.25" customHeight="1" spans="1:5">
      <c r="A20" s="35" t="s">
        <v>22</v>
      </c>
      <c r="B20" s="36">
        <v>5525</v>
      </c>
      <c r="C20" s="36">
        <v>10210.44</v>
      </c>
      <c r="D20" s="30">
        <f t="shared" si="0"/>
        <v>4685.44</v>
      </c>
      <c r="E20" s="31">
        <f t="shared" si="1"/>
        <v>0.848043438914027</v>
      </c>
    </row>
    <row r="21" s="3" customFormat="1" ht="17.25" customHeight="1" spans="1:5">
      <c r="A21" s="32" t="s">
        <v>23</v>
      </c>
      <c r="B21" s="33">
        <v>711</v>
      </c>
      <c r="C21" s="33">
        <v>1328.22</v>
      </c>
      <c r="D21" s="30">
        <f t="shared" si="0"/>
        <v>617.22</v>
      </c>
      <c r="E21" s="31">
        <f t="shared" si="1"/>
        <v>0.868101265822785</v>
      </c>
    </row>
    <row r="22" s="3" customFormat="1" ht="17.25" customHeight="1" spans="1:5">
      <c r="A22" s="32" t="s">
        <v>24</v>
      </c>
      <c r="B22" s="33">
        <v>57</v>
      </c>
      <c r="C22" s="33">
        <v>558.14</v>
      </c>
      <c r="D22" s="30">
        <f t="shared" si="0"/>
        <v>501.14</v>
      </c>
      <c r="E22" s="31">
        <f t="shared" si="1"/>
        <v>8.7919298245614</v>
      </c>
    </row>
    <row r="23" s="3" customFormat="1" ht="17.25" customHeight="1" spans="1:5">
      <c r="A23" s="32" t="s">
        <v>25</v>
      </c>
      <c r="B23" s="33">
        <v>3577</v>
      </c>
      <c r="C23" s="33">
        <v>3648.54</v>
      </c>
      <c r="D23" s="30">
        <f t="shared" si="0"/>
        <v>71.54</v>
      </c>
      <c r="E23" s="31">
        <f t="shared" si="1"/>
        <v>0.02</v>
      </c>
    </row>
    <row r="24" s="3" customFormat="1" ht="17.25" customHeight="1" spans="1:5">
      <c r="A24" s="34" t="s">
        <v>26</v>
      </c>
      <c r="B24" s="33">
        <v>487</v>
      </c>
      <c r="C24" s="33">
        <v>1270.74</v>
      </c>
      <c r="D24" s="30">
        <f t="shared" si="0"/>
        <v>783.74</v>
      </c>
      <c r="E24" s="31">
        <f t="shared" si="1"/>
        <v>1.60932238193018</v>
      </c>
    </row>
    <row r="25" s="3" customFormat="1" ht="17.25" customHeight="1" spans="1:5">
      <c r="A25" s="34" t="s">
        <v>27</v>
      </c>
      <c r="B25" s="33">
        <v>3</v>
      </c>
      <c r="C25" s="33">
        <v>4</v>
      </c>
      <c r="D25" s="30">
        <f t="shared" si="0"/>
        <v>1</v>
      </c>
      <c r="E25" s="31">
        <f t="shared" si="1"/>
        <v>0.333333333333333</v>
      </c>
    </row>
    <row r="26" s="3" customFormat="1" ht="17.25" customHeight="1" spans="1:5">
      <c r="A26" s="32" t="s">
        <v>28</v>
      </c>
      <c r="B26" s="33">
        <v>690</v>
      </c>
      <c r="C26" s="33">
        <v>3400.8</v>
      </c>
      <c r="D26" s="30">
        <f t="shared" si="0"/>
        <v>2710.8</v>
      </c>
      <c r="E26" s="31">
        <f t="shared" si="1"/>
        <v>3.92869565217391</v>
      </c>
    </row>
    <row r="27" s="3" customFormat="1" ht="17.25" customHeight="1" spans="1:5">
      <c r="A27" s="28" t="s">
        <v>29</v>
      </c>
      <c r="B27" s="37">
        <v>34472</v>
      </c>
      <c r="C27" s="37">
        <v>35179.04</v>
      </c>
      <c r="D27" s="30">
        <f t="shared" si="0"/>
        <v>707.039999999994</v>
      </c>
      <c r="E27" s="31">
        <f t="shared" si="1"/>
        <v>0.0205105592944997</v>
      </c>
    </row>
    <row r="28" s="3" customFormat="1" ht="17.25" customHeight="1" spans="1:5">
      <c r="A28" s="38" t="s">
        <v>30</v>
      </c>
      <c r="B28" s="37">
        <v>29690</v>
      </c>
      <c r="C28" s="37">
        <v>26297</v>
      </c>
      <c r="D28" s="30">
        <f t="shared" si="0"/>
        <v>-3393</v>
      </c>
      <c r="E28" s="31">
        <f t="shared" si="1"/>
        <v>-0.114280902660829</v>
      </c>
    </row>
    <row r="29" s="3" customFormat="1" ht="17.25" customHeight="1" spans="1:5">
      <c r="A29" s="39" t="s">
        <v>31</v>
      </c>
      <c r="B29" s="33">
        <v>26143</v>
      </c>
      <c r="C29" s="33">
        <v>22680</v>
      </c>
      <c r="D29" s="30">
        <f t="shared" si="0"/>
        <v>-3463</v>
      </c>
      <c r="E29" s="31">
        <f t="shared" si="1"/>
        <v>-0.13246375702865</v>
      </c>
    </row>
    <row r="30" s="3" customFormat="1" ht="17.25" customHeight="1" spans="1:5">
      <c r="A30" s="39" t="s">
        <v>32</v>
      </c>
      <c r="B30" s="33">
        <v>3547</v>
      </c>
      <c r="C30" s="33">
        <v>3617</v>
      </c>
      <c r="D30" s="30">
        <f t="shared" si="0"/>
        <v>70</v>
      </c>
      <c r="E30" s="31">
        <f t="shared" si="1"/>
        <v>0.0197349873132224</v>
      </c>
    </row>
    <row r="31" s="3" customFormat="1" ht="17.25" customHeight="1" spans="1:5">
      <c r="A31" s="40" t="s">
        <v>33</v>
      </c>
      <c r="B31" s="33">
        <v>4782</v>
      </c>
      <c r="C31" s="33">
        <v>8882</v>
      </c>
      <c r="D31" s="30">
        <f t="shared" si="0"/>
        <v>4100</v>
      </c>
      <c r="E31" s="31">
        <f t="shared" si="1"/>
        <v>0.857381848598913</v>
      </c>
    </row>
    <row r="32" s="3" customFormat="1" ht="17.25" customHeight="1" spans="1:5">
      <c r="A32" s="41" t="s">
        <v>34</v>
      </c>
      <c r="B32" s="37">
        <v>3085</v>
      </c>
      <c r="C32" s="37">
        <v>3146</v>
      </c>
      <c r="D32" s="30">
        <f t="shared" si="0"/>
        <v>61</v>
      </c>
      <c r="E32" s="31">
        <f t="shared" si="1"/>
        <v>0.019773095623987</v>
      </c>
    </row>
    <row r="33" s="3" customFormat="1" ht="17.25" customHeight="1" spans="1:5">
      <c r="A33" s="42" t="s">
        <v>35</v>
      </c>
      <c r="B33" s="43">
        <v>1956</v>
      </c>
      <c r="C33" s="43">
        <v>1995</v>
      </c>
      <c r="D33" s="30">
        <f t="shared" si="0"/>
        <v>39</v>
      </c>
      <c r="E33" s="31">
        <f t="shared" si="1"/>
        <v>0.0199386503067485</v>
      </c>
    </row>
    <row r="34" s="3" customFormat="1" ht="17.25" customHeight="1" spans="1:5">
      <c r="A34" s="42" t="s">
        <v>36</v>
      </c>
      <c r="B34" s="43">
        <v>566</v>
      </c>
      <c r="C34" s="43">
        <v>577</v>
      </c>
      <c r="D34" s="30">
        <f t="shared" si="0"/>
        <v>11</v>
      </c>
      <c r="E34" s="31">
        <f t="shared" si="1"/>
        <v>0.019434628975265</v>
      </c>
    </row>
    <row r="35" s="3" customFormat="1" ht="17.25" customHeight="1" spans="1:5">
      <c r="A35" s="42" t="s">
        <v>37</v>
      </c>
      <c r="B35" s="43">
        <v>360</v>
      </c>
      <c r="C35" s="43">
        <v>367</v>
      </c>
      <c r="D35" s="30">
        <f t="shared" si="0"/>
        <v>7</v>
      </c>
      <c r="E35" s="31">
        <f t="shared" si="1"/>
        <v>0.0194444444444444</v>
      </c>
    </row>
    <row r="36" s="3" customFormat="1" ht="17.25" customHeight="1" spans="1:5">
      <c r="A36" s="44" t="s">
        <v>38</v>
      </c>
      <c r="B36" s="43">
        <v>21</v>
      </c>
      <c r="C36" s="43">
        <v>21</v>
      </c>
      <c r="D36" s="30">
        <f t="shared" si="0"/>
        <v>0</v>
      </c>
      <c r="E36" s="31">
        <f t="shared" si="1"/>
        <v>0</v>
      </c>
    </row>
    <row r="37" s="3" customFormat="1" ht="17.25" customHeight="1" spans="1:5">
      <c r="A37" s="44" t="s">
        <v>39</v>
      </c>
      <c r="B37" s="43">
        <v>182</v>
      </c>
      <c r="C37" s="43">
        <v>186</v>
      </c>
      <c r="D37" s="30">
        <f t="shared" si="0"/>
        <v>4</v>
      </c>
      <c r="E37" s="31">
        <f t="shared" si="1"/>
        <v>0.021978021978022</v>
      </c>
    </row>
    <row r="38" s="3" customFormat="1" ht="17.25" customHeight="1" spans="1:5">
      <c r="A38" s="41" t="s">
        <v>40</v>
      </c>
      <c r="B38" s="37">
        <v>12450</v>
      </c>
      <c r="C38" s="37">
        <v>12698</v>
      </c>
      <c r="D38" s="30">
        <f t="shared" si="0"/>
        <v>248</v>
      </c>
      <c r="E38" s="31">
        <f t="shared" si="1"/>
        <v>0.0199196787148594</v>
      </c>
    </row>
    <row r="39" s="3" customFormat="1" ht="17.25" customHeight="1" spans="1:5">
      <c r="A39" s="42" t="s">
        <v>41</v>
      </c>
      <c r="B39" s="43">
        <v>7823</v>
      </c>
      <c r="C39" s="43">
        <v>7979</v>
      </c>
      <c r="D39" s="30">
        <f t="shared" si="0"/>
        <v>156</v>
      </c>
      <c r="E39" s="31">
        <f t="shared" si="1"/>
        <v>0.0199411990285057</v>
      </c>
    </row>
    <row r="40" s="3" customFormat="1" ht="17.25" customHeight="1" spans="1:5">
      <c r="A40" s="42" t="s">
        <v>42</v>
      </c>
      <c r="B40" s="43">
        <v>2829</v>
      </c>
      <c r="C40" s="43">
        <v>2885</v>
      </c>
      <c r="D40" s="30">
        <f t="shared" si="0"/>
        <v>56</v>
      </c>
      <c r="E40" s="31">
        <f t="shared" si="1"/>
        <v>0.0197949805585012</v>
      </c>
    </row>
    <row r="41" s="3" customFormat="1" ht="17.25" customHeight="1" spans="1:5">
      <c r="A41" s="42" t="s">
        <v>43</v>
      </c>
      <c r="B41" s="43">
        <v>1798</v>
      </c>
      <c r="C41" s="43">
        <v>1834</v>
      </c>
      <c r="D41" s="30">
        <f t="shared" si="0"/>
        <v>36</v>
      </c>
      <c r="E41" s="31">
        <f t="shared" si="1"/>
        <v>0.0200222469410456</v>
      </c>
    </row>
    <row r="42" s="3" customFormat="1" ht="17.25" customHeight="1" spans="1:5">
      <c r="A42" s="45" t="s">
        <v>44</v>
      </c>
      <c r="B42" s="36">
        <v>15535</v>
      </c>
      <c r="C42" s="36">
        <v>15844</v>
      </c>
      <c r="D42" s="30">
        <f t="shared" si="0"/>
        <v>309</v>
      </c>
      <c r="E42" s="31">
        <f t="shared" si="1"/>
        <v>0.0198905696813647</v>
      </c>
    </row>
    <row r="43" s="3" customFormat="1" ht="17.25" customHeight="1" spans="1:5">
      <c r="A43" s="46" t="s">
        <v>45</v>
      </c>
      <c r="B43" s="37">
        <v>50007</v>
      </c>
      <c r="C43" s="37">
        <v>51023.04</v>
      </c>
      <c r="D43" s="30">
        <f t="shared" si="0"/>
        <v>1016.03999999999</v>
      </c>
      <c r="E43" s="31">
        <f t="shared" si="1"/>
        <v>0.0203179554862318</v>
      </c>
    </row>
  </sheetData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196850393700787" right="0.196850393700787" top="0.78740157480315" bottom="0.78740157480315" header="0.393700787401575" footer="0.590551181102362"/>
  <pageSetup paperSize="9" scale="83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表42025年一般公共预算收入预算表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2025-05-09T02:57:45Z</dcterms:created>
  <dcterms:modified xsi:type="dcterms:W3CDTF">2025-05-09T02:58:54Z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