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<sst xmlns="http://schemas.openxmlformats.org/spreadsheetml/2006/main" count="83">
  <si>
    <t>洞口县2019年度以工代赈示范工程项目计划分解表</t>
  </si>
  <si>
    <t>序号</t>
  </si>
  <si>
    <t>项目名称</t>
  </si>
  <si>
    <t>建设性质</t>
  </si>
  <si>
    <t>建设地点</t>
  </si>
  <si>
    <t>实施主体</t>
  </si>
  <si>
    <t>单位</t>
  </si>
  <si>
    <t>建设规模</t>
  </si>
  <si>
    <t>批准文号</t>
  </si>
  <si>
    <t>总投资</t>
  </si>
  <si>
    <t>劳务报酬</t>
  </si>
  <si>
    <t>工程建设标准</t>
  </si>
  <si>
    <t>主要工程量（方）</t>
  </si>
  <si>
    <t>主要建设内容</t>
  </si>
  <si>
    <t>新增能力</t>
  </si>
  <si>
    <t>备注</t>
  </si>
  <si>
    <t>合计</t>
  </si>
  <si>
    <t>中央预算</t>
  </si>
  <si>
    <t>省级配套</t>
  </si>
  <si>
    <t>县级配套</t>
  </si>
  <si>
    <t>业主自筹</t>
  </si>
  <si>
    <t>一</t>
  </si>
  <si>
    <t>农田水利</t>
  </si>
  <si>
    <t>醪田镇新书院村渠道修复</t>
  </si>
  <si>
    <t>新建</t>
  </si>
  <si>
    <t>醪田镇新书院村</t>
  </si>
  <si>
    <t>醪田镇新书院村村委会</t>
  </si>
  <si>
    <t>亩</t>
  </si>
  <si>
    <t>湘发改投资［2019］273号</t>
  </si>
  <si>
    <t>砼防渗</t>
  </si>
  <si>
    <t>砼0.04万方</t>
  </si>
  <si>
    <t>修建各类型渠道1200米</t>
  </si>
  <si>
    <r>
      <rPr>
        <sz val="10"/>
        <rFont val="宋体"/>
        <charset val="134"/>
      </rPr>
      <t>改善水田灌溉面积2</t>
    </r>
    <r>
      <rPr>
        <sz val="10"/>
        <rFont val="宋体"/>
        <charset val="134"/>
      </rPr>
      <t>5</t>
    </r>
    <r>
      <rPr>
        <sz val="10"/>
        <rFont val="宋体"/>
        <charset val="134"/>
      </rPr>
      <t>0亩</t>
    </r>
  </si>
  <si>
    <t>石江镇贤竹村山塘清淤加固防渗</t>
  </si>
  <si>
    <t>改建</t>
  </si>
  <si>
    <t>石江镇贤竹村</t>
  </si>
  <si>
    <t>石江镇贤竹村村委会</t>
  </si>
  <si>
    <t>清淤0.1万方；砼0.015万方。</t>
  </si>
  <si>
    <t>山塘加固防渗2口，清淤0.1万方。</t>
  </si>
  <si>
    <t>改善水田灌溉面积50亩</t>
  </si>
  <si>
    <t>二</t>
  </si>
  <si>
    <t>乡村道路建设</t>
  </si>
  <si>
    <t>花园镇乡村村公路建设工程</t>
  </si>
  <si>
    <t>花园镇沅江村、福泉村</t>
  </si>
  <si>
    <t>洞口县大业灌区</t>
  </si>
  <si>
    <t>公里</t>
  </si>
  <si>
    <t>农I级</t>
  </si>
  <si>
    <t>砼0.32万方</t>
  </si>
  <si>
    <t>水泥硬化路面4公里</t>
  </si>
  <si>
    <t>解决交通难0.25万人</t>
  </si>
  <si>
    <t>石柱镇乡村道路建设</t>
  </si>
  <si>
    <t>石柱镇石柱村、东政村、黄双村</t>
  </si>
  <si>
    <t>石柱镇人民政府</t>
  </si>
  <si>
    <t>砼0.27万方</t>
  </si>
  <si>
    <r>
      <rPr>
        <sz val="10"/>
        <rFont val="宋体"/>
        <charset val="134"/>
      </rPr>
      <t>水泥硬化路面3.9公里</t>
    </r>
  </si>
  <si>
    <r>
      <rPr>
        <sz val="10"/>
        <rFont val="宋体"/>
        <charset val="134"/>
      </rPr>
      <t>解决交通难0.3万人</t>
    </r>
  </si>
  <si>
    <t>山门镇黄泥村道路建设</t>
  </si>
  <si>
    <t>山门镇黄泥村</t>
  </si>
  <si>
    <t>山门镇黄泥村委会</t>
  </si>
  <si>
    <t>砼0.021万方</t>
  </si>
  <si>
    <r>
      <rPr>
        <sz val="10"/>
        <rFont val="宋体"/>
        <charset val="134"/>
      </rPr>
      <t>水泥硬化路面0.3公里</t>
    </r>
  </si>
  <si>
    <r>
      <rPr>
        <sz val="10"/>
        <rFont val="宋体"/>
        <charset val="134"/>
      </rPr>
      <t>解决交通难0.1万人</t>
    </r>
  </si>
  <si>
    <t>山门镇秀云村乡村道路建设</t>
  </si>
  <si>
    <t>山门镇秀云村</t>
  </si>
  <si>
    <t>山门镇秀云村村委会</t>
  </si>
  <si>
    <t>砼0.02万方</t>
  </si>
  <si>
    <r>
      <rPr>
        <sz val="10"/>
        <rFont val="宋体"/>
        <charset val="134"/>
      </rPr>
      <t>解决交通难0.06万人</t>
    </r>
  </si>
  <si>
    <t>古楼乡盐井村村级道路和生产道路建设</t>
  </si>
  <si>
    <t>古楼乡盐井村</t>
  </si>
  <si>
    <t>古楼乡人民政府</t>
  </si>
  <si>
    <t>砼0.21万方</t>
  </si>
  <si>
    <t>改造与降坡通村道路520米；湖南雪峰生态茶叶有限公司茶园生产道建设水泥硬化路面5公里；作业道砖砌10公里。</t>
  </si>
  <si>
    <t>解决交通难0.01万人</t>
  </si>
  <si>
    <t>竹市镇棉花村村级道建设</t>
  </si>
  <si>
    <t>竹市镇棉花村</t>
  </si>
  <si>
    <t>竹市镇棉花村村委会</t>
  </si>
  <si>
    <t>水泥硬化路面0.3公里</t>
  </si>
  <si>
    <t>解决交通难0.06万人</t>
  </si>
  <si>
    <t>花园镇鸬鹚村村级道路建设</t>
  </si>
  <si>
    <t>花园镇鸬鹚村</t>
  </si>
  <si>
    <t>花园镇鸬鹚村村委会</t>
  </si>
  <si>
    <t>砼0.01万方</t>
  </si>
  <si>
    <t>水泥硬化路面0.2公里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</si>
</sst>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A13" sqref="$A13:$XFD13"/>
    </sheetView>
  </sheetViews>
  <sheetFormatPr defaultColWidth="9" defaultRowHeight="13.5"/>
  <cols>
    <col min="1" max="1" width="3.33333333333333" customWidth="1"/>
    <col min="2" max="2" width="12" customWidth="1"/>
    <col min="3" max="3" width="4.44166666666667" customWidth="1"/>
    <col min="4" max="4" width="10" style="7" customWidth="1"/>
    <col min="5" max="5" width="8.88333333333333" style="7" customWidth="1"/>
    <col min="6" max="6" width="3.44166666666667" customWidth="1"/>
    <col min="7" max="7" width="5.66666666666667" customWidth="1"/>
    <col min="8" max="8" width="13.3333333333333" customWidth="1"/>
    <col min="9" max="9" width="6.775" customWidth="1"/>
    <col min="10" max="10" width="5.21666666666667" style="1" customWidth="1"/>
    <col min="11" max="11" width="4.10833333333333" customWidth="1"/>
    <col min="12" max="12" width="4.44166666666667" customWidth="1"/>
    <col min="13" max="13" width="5.21666666666667" customWidth="1"/>
    <col min="14" max="14" width="5.21666666666667" style="1" customWidth="1"/>
    <col min="15" max="15" width="5.10833333333333" customWidth="1"/>
    <col min="16" max="16" width="10.1083333333333" customWidth="1"/>
    <col min="17" max="17" width="17.3333333333333" customWidth="1"/>
    <col min="18" max="18" width="9.44166666666667" customWidth="1"/>
    <col min="19" max="19" width="5.66666666666667" customWidth="1"/>
  </cols>
  <sheetData>
    <row r="1" ht="34.5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19.5" customHeight="1" spans="1:1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/>
      <c r="K2" s="9"/>
      <c r="L2" s="9"/>
      <c r="M2" s="9"/>
      <c r="N2" s="9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</row>
    <row r="3" s="1" customFormat="1" ht="27.75" customHeight="1" spans="1:19">
      <c r="A3" s="9"/>
      <c r="B3" s="9"/>
      <c r="C3" s="9"/>
      <c r="D3" s="11"/>
      <c r="E3" s="11"/>
      <c r="F3" s="9"/>
      <c r="G3" s="9"/>
      <c r="H3" s="11"/>
      <c r="I3" s="9" t="s">
        <v>16</v>
      </c>
      <c r="J3" s="9" t="s">
        <v>17</v>
      </c>
      <c r="K3" s="9" t="s">
        <v>18</v>
      </c>
      <c r="L3" s="9" t="s">
        <v>19</v>
      </c>
      <c r="M3" s="9" t="s">
        <v>20</v>
      </c>
      <c r="N3" s="9"/>
      <c r="O3" s="9"/>
      <c r="P3" s="9"/>
      <c r="Q3" s="9"/>
      <c r="R3" s="9"/>
      <c r="S3" s="9"/>
    </row>
    <row r="4" ht="27.75" customHeight="1" spans="1:19">
      <c r="A4" s="12"/>
      <c r="B4" s="12" t="s">
        <v>16</v>
      </c>
      <c r="C4" s="12"/>
      <c r="D4" s="12"/>
      <c r="E4" s="12"/>
      <c r="F4" s="12"/>
      <c r="G4" s="12"/>
      <c r="H4" s="12"/>
      <c r="I4" s="9">
        <f>I5+I8</f>
        <v>435</v>
      </c>
      <c r="J4" s="9">
        <f>J5+J8</f>
        <v>425</v>
      </c>
      <c r="K4" s="12"/>
      <c r="L4" s="12"/>
      <c r="M4" s="9">
        <f>M5+M8</f>
        <v>10</v>
      </c>
      <c r="N4" s="9">
        <f>N5+N8</f>
        <v>43</v>
      </c>
      <c r="O4" s="12"/>
      <c r="P4" s="12"/>
      <c r="Q4" s="12"/>
      <c r="R4" s="12"/>
      <c r="S4" s="12"/>
    </row>
    <row r="5" ht="22.5" customHeight="1" spans="1:19">
      <c r="A5" s="9" t="s">
        <v>21</v>
      </c>
      <c r="B5" s="9" t="s">
        <v>22</v>
      </c>
      <c r="C5" s="9"/>
      <c r="D5" s="12"/>
      <c r="E5" s="12"/>
      <c r="F5" s="9"/>
      <c r="G5" s="9">
        <f>G6+G7</f>
        <v>300</v>
      </c>
      <c r="H5" s="9"/>
      <c r="I5" s="9">
        <f t="shared" ref="I5:J5" si="0">I6+I7</f>
        <v>32</v>
      </c>
      <c r="J5" s="9">
        <f t="shared" si="0"/>
        <v>30</v>
      </c>
      <c r="K5" s="9"/>
      <c r="L5" s="9"/>
      <c r="M5" s="9">
        <f t="shared" ref="M5:N5" si="1">M6+M7</f>
        <v>2</v>
      </c>
      <c r="N5" s="9">
        <f t="shared" si="1"/>
        <v>3</v>
      </c>
      <c r="O5" s="9"/>
      <c r="P5" s="9"/>
      <c r="Q5" s="9"/>
      <c r="R5" s="9"/>
      <c r="S5" s="9"/>
    </row>
    <row r="6" s="2" customFormat="1" ht="41.25" customHeight="1" spans="1:19">
      <c r="A6" s="9">
        <v>1</v>
      </c>
      <c r="B6" s="13" t="s">
        <v>23</v>
      </c>
      <c r="C6" s="14" t="s">
        <v>24</v>
      </c>
      <c r="D6" s="15" t="s">
        <v>25</v>
      </c>
      <c r="E6" s="15" t="s">
        <v>26</v>
      </c>
      <c r="F6" s="9" t="s">
        <v>27</v>
      </c>
      <c r="G6" s="9">
        <v>250</v>
      </c>
      <c r="H6" s="9" t="s">
        <v>28</v>
      </c>
      <c r="I6" s="9">
        <f>J6+M6</f>
        <v>21</v>
      </c>
      <c r="J6" s="9">
        <v>20</v>
      </c>
      <c r="K6" s="9"/>
      <c r="L6" s="9"/>
      <c r="M6" s="9">
        <v>1</v>
      </c>
      <c r="N6" s="9">
        <v>2</v>
      </c>
      <c r="O6" s="9" t="s">
        <v>29</v>
      </c>
      <c r="P6" s="9" t="s">
        <v>30</v>
      </c>
      <c r="Q6" s="26" t="s">
        <v>31</v>
      </c>
      <c r="R6" s="9" t="s">
        <v>32</v>
      </c>
      <c r="S6" s="9"/>
    </row>
    <row r="7" s="3" customFormat="1" ht="36" spans="1:19">
      <c r="A7" s="9">
        <v>2</v>
      </c>
      <c r="B7" s="16" t="s">
        <v>33</v>
      </c>
      <c r="C7" s="9" t="s">
        <v>34</v>
      </c>
      <c r="D7" s="12" t="s">
        <v>35</v>
      </c>
      <c r="E7" s="12" t="s">
        <v>36</v>
      </c>
      <c r="F7" s="9" t="s">
        <v>27</v>
      </c>
      <c r="G7" s="9">
        <v>50</v>
      </c>
      <c r="H7" s="9" t="s">
        <v>28</v>
      </c>
      <c r="I7" s="9">
        <f>J7+M7</f>
        <v>11</v>
      </c>
      <c r="J7" s="16">
        <v>10</v>
      </c>
      <c r="K7" s="9"/>
      <c r="L7" s="9"/>
      <c r="M7" s="16">
        <v>1</v>
      </c>
      <c r="N7" s="9">
        <v>1</v>
      </c>
      <c r="O7" s="9" t="s">
        <v>29</v>
      </c>
      <c r="P7" s="9" t="s">
        <v>37</v>
      </c>
      <c r="Q7" s="26" t="s">
        <v>38</v>
      </c>
      <c r="R7" s="9" t="s">
        <v>39</v>
      </c>
      <c r="S7" s="9"/>
    </row>
    <row r="8" s="3" customFormat="1" ht="24" customHeight="1" spans="1:19">
      <c r="A8" s="16" t="s">
        <v>40</v>
      </c>
      <c r="B8" s="9" t="s">
        <v>41</v>
      </c>
      <c r="C8" s="9"/>
      <c r="D8" s="12"/>
      <c r="E8" s="12"/>
      <c r="F8" s="9"/>
      <c r="G8" s="9">
        <f>G9+G10+G11+G12+G13+G14+G15</f>
        <v>24.02</v>
      </c>
      <c r="H8" s="9"/>
      <c r="I8" s="9">
        <f>I9+I10+I11+I12+I13+I14+I15</f>
        <v>403</v>
      </c>
      <c r="J8" s="9">
        <f>J9+J10+J11+J12+J13+J14+J15</f>
        <v>395</v>
      </c>
      <c r="K8" s="9"/>
      <c r="L8" s="9"/>
      <c r="M8" s="9">
        <f t="shared" ref="M8:N8" si="2">M9+M10+M11+M12+M13+M14+M15</f>
        <v>8</v>
      </c>
      <c r="N8" s="9">
        <f t="shared" si="2"/>
        <v>40</v>
      </c>
      <c r="O8" s="9"/>
      <c r="P8" s="9"/>
      <c r="Q8" s="26"/>
      <c r="R8" s="9"/>
      <c r="S8" s="9"/>
    </row>
    <row r="9" s="3" customFormat="1" ht="45.75" customHeight="1" spans="1:19">
      <c r="A9" s="16">
        <v>1</v>
      </c>
      <c r="B9" s="9" t="s">
        <v>42</v>
      </c>
      <c r="C9" s="9" t="s">
        <v>24</v>
      </c>
      <c r="D9" s="12" t="s">
        <v>43</v>
      </c>
      <c r="E9" s="12" t="s">
        <v>44</v>
      </c>
      <c r="F9" s="9" t="s">
        <v>45</v>
      </c>
      <c r="G9" s="9">
        <v>4</v>
      </c>
      <c r="H9" s="9" t="s">
        <v>28</v>
      </c>
      <c r="I9" s="9">
        <f>J9+M9+L9</f>
        <v>152</v>
      </c>
      <c r="J9" s="9">
        <v>150</v>
      </c>
      <c r="K9" s="9"/>
      <c r="L9" s="9"/>
      <c r="M9" s="9">
        <v>2</v>
      </c>
      <c r="N9" s="9">
        <v>16</v>
      </c>
      <c r="O9" s="9" t="s">
        <v>46</v>
      </c>
      <c r="P9" s="9" t="s">
        <v>47</v>
      </c>
      <c r="Q9" s="26" t="s">
        <v>48</v>
      </c>
      <c r="R9" s="9" t="s">
        <v>49</v>
      </c>
      <c r="S9" s="9"/>
    </row>
    <row r="10" s="3" customFormat="1" ht="45.75" customHeight="1" spans="1:19">
      <c r="A10" s="9">
        <v>2</v>
      </c>
      <c r="B10" s="9" t="s">
        <v>50</v>
      </c>
      <c r="C10" s="9" t="s">
        <v>24</v>
      </c>
      <c r="D10" s="12" t="s">
        <v>51</v>
      </c>
      <c r="E10" s="12" t="s">
        <v>52</v>
      </c>
      <c r="F10" s="9" t="s">
        <v>45</v>
      </c>
      <c r="G10" s="9">
        <v>3.4</v>
      </c>
      <c r="H10" s="9" t="s">
        <v>28</v>
      </c>
      <c r="I10" s="9">
        <f>J10+M10+L10</f>
        <v>122</v>
      </c>
      <c r="J10" s="9">
        <v>120</v>
      </c>
      <c r="K10" s="9"/>
      <c r="L10" s="9"/>
      <c r="M10" s="9">
        <v>2</v>
      </c>
      <c r="N10" s="9">
        <v>12</v>
      </c>
      <c r="O10" s="9" t="s">
        <v>46</v>
      </c>
      <c r="P10" s="9" t="s">
        <v>53</v>
      </c>
      <c r="Q10" s="26" t="s">
        <v>54</v>
      </c>
      <c r="R10" s="9" t="s">
        <v>55</v>
      </c>
      <c r="S10" s="9"/>
    </row>
    <row r="11" s="3" customFormat="1" ht="45.75" customHeight="1" spans="1:19">
      <c r="A11" s="16">
        <v>3</v>
      </c>
      <c r="B11" s="16" t="s">
        <v>56</v>
      </c>
      <c r="C11" s="9" t="s">
        <v>24</v>
      </c>
      <c r="D11" s="12" t="s">
        <v>57</v>
      </c>
      <c r="E11" s="12" t="s">
        <v>58</v>
      </c>
      <c r="F11" s="9" t="s">
        <v>45</v>
      </c>
      <c r="G11" s="9">
        <v>0.3</v>
      </c>
      <c r="H11" s="9" t="s">
        <v>28</v>
      </c>
      <c r="I11" s="9">
        <f>J11+M11</f>
        <v>11</v>
      </c>
      <c r="J11" s="9">
        <v>10</v>
      </c>
      <c r="K11" s="9"/>
      <c r="L11" s="9"/>
      <c r="M11" s="9">
        <v>1</v>
      </c>
      <c r="N11" s="9">
        <v>1</v>
      </c>
      <c r="O11" s="9" t="s">
        <v>46</v>
      </c>
      <c r="P11" s="9" t="s">
        <v>59</v>
      </c>
      <c r="Q11" s="26" t="s">
        <v>60</v>
      </c>
      <c r="R11" s="9" t="s">
        <v>61</v>
      </c>
      <c r="S11" s="9"/>
    </row>
    <row r="12" s="3" customFormat="1" ht="43.5" customHeight="1" spans="1:19">
      <c r="A12" s="9">
        <v>4</v>
      </c>
      <c r="B12" s="9" t="s">
        <v>62</v>
      </c>
      <c r="C12" s="9" t="s">
        <v>24</v>
      </c>
      <c r="D12" s="12" t="s">
        <v>63</v>
      </c>
      <c r="E12" s="12" t="s">
        <v>64</v>
      </c>
      <c r="F12" s="9" t="s">
        <v>45</v>
      </c>
      <c r="G12" s="9">
        <v>0.3</v>
      </c>
      <c r="H12" s="9" t="s">
        <v>28</v>
      </c>
      <c r="I12" s="9">
        <f>J12+M12</f>
        <v>11</v>
      </c>
      <c r="J12" s="9">
        <v>10</v>
      </c>
      <c r="K12" s="9"/>
      <c r="L12" s="9"/>
      <c r="M12" s="9">
        <v>1</v>
      </c>
      <c r="N12" s="9">
        <v>1</v>
      </c>
      <c r="O12" s="9" t="s">
        <v>46</v>
      </c>
      <c r="P12" s="9" t="s">
        <v>65</v>
      </c>
      <c r="Q12" s="26" t="s">
        <v>60</v>
      </c>
      <c r="R12" s="9" t="s">
        <v>66</v>
      </c>
      <c r="S12" s="9"/>
    </row>
    <row r="13" s="4" customFormat="1" ht="87" customHeight="1" spans="1:19">
      <c r="A13" s="17">
        <v>5</v>
      </c>
      <c r="B13" s="18" t="s">
        <v>67</v>
      </c>
      <c r="C13" s="19" t="s">
        <v>24</v>
      </c>
      <c r="D13" s="18" t="s">
        <v>68</v>
      </c>
      <c r="E13" s="18" t="s">
        <v>69</v>
      </c>
      <c r="F13" s="19" t="s">
        <v>45</v>
      </c>
      <c r="G13" s="20">
        <v>15.52</v>
      </c>
      <c r="H13" s="19" t="s">
        <v>28</v>
      </c>
      <c r="I13" s="20">
        <f>J13+M13</f>
        <v>91</v>
      </c>
      <c r="J13" s="20">
        <v>90</v>
      </c>
      <c r="K13" s="20"/>
      <c r="L13" s="20"/>
      <c r="M13" s="20">
        <v>1</v>
      </c>
      <c r="N13" s="20">
        <v>9</v>
      </c>
      <c r="O13" s="19" t="s">
        <v>46</v>
      </c>
      <c r="P13" s="19" t="s">
        <v>70</v>
      </c>
      <c r="Q13" s="27" t="s">
        <v>71</v>
      </c>
      <c r="R13" s="19" t="s">
        <v>72</v>
      </c>
      <c r="S13" s="20"/>
    </row>
    <row r="14" s="5" customFormat="1" ht="59.25" customHeight="1" spans="1:19">
      <c r="A14" s="16">
        <v>6</v>
      </c>
      <c r="B14" s="21" t="s">
        <v>73</v>
      </c>
      <c r="C14" s="9" t="s">
        <v>24</v>
      </c>
      <c r="D14" s="22" t="s">
        <v>74</v>
      </c>
      <c r="E14" s="22" t="s">
        <v>75</v>
      </c>
      <c r="F14" s="9" t="s">
        <v>45</v>
      </c>
      <c r="G14" s="23">
        <v>0.3</v>
      </c>
      <c r="H14" s="22" t="s">
        <v>28</v>
      </c>
      <c r="I14" s="23">
        <v>11</v>
      </c>
      <c r="J14" s="23">
        <v>10</v>
      </c>
      <c r="K14" s="23"/>
      <c r="L14" s="23"/>
      <c r="M14" s="23">
        <v>1</v>
      </c>
      <c r="N14" s="23">
        <v>1</v>
      </c>
      <c r="O14" s="25" t="s">
        <v>46</v>
      </c>
      <c r="P14" s="25" t="s">
        <v>65</v>
      </c>
      <c r="Q14" s="22" t="s">
        <v>76</v>
      </c>
      <c r="R14" s="22" t="s">
        <v>77</v>
      </c>
      <c r="S14" s="25"/>
    </row>
    <row r="15" s="6" customFormat="1" ht="41.25" customHeight="1" spans="1:19">
      <c r="A15" s="16">
        <v>7</v>
      </c>
      <c r="B15" s="24" t="s">
        <v>78</v>
      </c>
      <c r="C15" s="9" t="s">
        <v>24</v>
      </c>
      <c r="D15" s="24" t="s">
        <v>79</v>
      </c>
      <c r="E15" s="24" t="s">
        <v>80</v>
      </c>
      <c r="F15" s="9" t="s">
        <v>45</v>
      </c>
      <c r="G15" s="24">
        <v>0.2</v>
      </c>
      <c r="H15" s="24" t="s">
        <v>28</v>
      </c>
      <c r="I15" s="24">
        <v>5</v>
      </c>
      <c r="J15" s="24">
        <v>5</v>
      </c>
      <c r="K15" s="24"/>
      <c r="L15" s="24"/>
      <c r="M15" s="24"/>
      <c r="N15" s="24"/>
      <c r="O15" s="23" t="s">
        <v>46</v>
      </c>
      <c r="P15" s="23" t="s">
        <v>81</v>
      </c>
      <c r="Q15" s="24" t="s">
        <v>82</v>
      </c>
      <c r="R15" s="24" t="s">
        <v>72</v>
      </c>
      <c r="S15" s="24"/>
    </row>
  </sheetData>
  <mergeCells count="16"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pageMargins left="0.236111111111111" right="0.236111111111111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2019-05-22T06:34:00Z</dcterms:created>
  <cp:lastPrinted>2019-07-16T02:23:00Z</cp:lastPrinted>
  <dcterms:modified xsi:type="dcterms:W3CDTF">2021-10-20T00:10:14Z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