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4"/>
  </bookViews>
  <sheets>
    <sheet name="一般预算（调增）" sheetId="20" r:id="rId1"/>
    <sheet name="一般预算（调减）" sheetId="11" r:id="rId2"/>
    <sheet name="暂付款清理表" sheetId="9" state="hidden" r:id="rId3"/>
    <sheet name="2023年新增一般债券资金安排情况表" sheetId="18" r:id="rId4"/>
    <sheet name="2023年新增专项债券资金安排情况表" sheetId="10" r:id="rId5"/>
    <sheet name="2021年非税收入返回情况表" sheetId="16" state="hidden" r:id="rId6"/>
  </sheets>
  <definedNames>
    <definedName name="_xlnm._FilterDatabase" localSheetId="0" hidden="1">'一般预算（调增）'!$A$1:$J$82</definedName>
    <definedName name="_xlnm.Print_Titles" localSheetId="1">'一般预算（调减）'!$1:$4</definedName>
    <definedName name="_xlnm.Print_Titles" localSheetId="0">'一般预算（调增）'!$1:$4</definedName>
    <definedName name="_xlnm.Print_Area" localSheetId="0">'一般预算（调增）'!$A$1:$J$84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<sst xmlns="http://schemas.openxmlformats.org/spreadsheetml/2006/main" count="497" uniqueCount="372">
  <si>
    <t xml:space="preserve">        附件1</t>
  </si>
  <si>
    <t>2023年调整预算拟调增资金汇总表（一般预算）</t>
  </si>
  <si>
    <t xml:space="preserve">科目 </t>
  </si>
  <si>
    <t>单位</t>
  </si>
  <si>
    <t>摘要</t>
  </si>
  <si>
    <t>报告金额</t>
  </si>
  <si>
    <t>已拨金额</t>
  </si>
  <si>
    <t>本次调整预算拟调增金额</t>
  </si>
  <si>
    <t>湘财预〔2023〕49号新增债券资金5692万元</t>
  </si>
  <si>
    <t>湘财预〔2023〕93号新增债券资金4500万元</t>
  </si>
  <si>
    <t>备注</t>
  </si>
  <si>
    <t>县城市建设投资开发有限责任公司</t>
  </si>
  <si>
    <t>注册资金</t>
  </si>
  <si>
    <t>414#</t>
  </si>
  <si>
    <t>金紫乡人民政府</t>
  </si>
  <si>
    <t>办公用房维修改造、职工食堂及配套设施项目资金</t>
  </si>
  <si>
    <t>茅坪镇人民政府</t>
  </si>
  <si>
    <t>办公楼维修经费</t>
  </si>
  <si>
    <t>县发改局</t>
  </si>
  <si>
    <t>原煤炭经营管理站两名在职职工剥离至工信综合服务中心工资</t>
  </si>
  <si>
    <t>549#</t>
  </si>
  <si>
    <t>县财政事务中心</t>
  </si>
  <si>
    <t>乡镇财政所劳动服务购买费用（2023年10月-12月）</t>
  </si>
  <si>
    <t>县税务局（财源建设领导小组办公室）</t>
  </si>
  <si>
    <t>县政务中心一体化办税分中心劳务派遣人员2023年度工资</t>
  </si>
  <si>
    <t>561#</t>
  </si>
  <si>
    <t>县审计局</t>
  </si>
  <si>
    <t>财政资金专项审计经费</t>
  </si>
  <si>
    <t>县委办（机关事务服务中心）</t>
  </si>
  <si>
    <t>2023年度物业管理费</t>
  </si>
  <si>
    <t>县委组织部</t>
  </si>
  <si>
    <t>全县考试录用公务员经费</t>
  </si>
  <si>
    <t>县级</t>
  </si>
  <si>
    <t>预留2023年度绩效奖</t>
  </si>
  <si>
    <t>小计</t>
  </si>
  <si>
    <t>县人民武装部</t>
  </si>
  <si>
    <t>拨付蒋坊乡人民政府用于抓建“一部一站”建设试点资金</t>
  </si>
  <si>
    <t>县公安局（县反诈打跨工作协调小组办公室）</t>
  </si>
  <si>
    <t>驻滇驻粤驻桂工作站人员工作经费</t>
  </si>
  <si>
    <t>县交通运输局</t>
  </si>
  <si>
    <t>县城乡客运一体化项目</t>
  </si>
  <si>
    <t>439#已拨300万元</t>
  </si>
  <si>
    <t>县委宣传部</t>
  </si>
  <si>
    <t>《习近平著作选读》、《习近平新时代中国特色社会主义思想学习纲要（2023年版）》书籍征订费用</t>
  </si>
  <si>
    <t>《习近平谈治国理政》、《让群众过上好日子——习近平正定足迹》书籍征订费用</t>
  </si>
  <si>
    <t>县武装部伙食费提标</t>
  </si>
  <si>
    <t>县委组织部（县委人才工作领导小组办公室）</t>
  </si>
  <si>
    <t>2023年度人才引进面试经费</t>
  </si>
  <si>
    <t>县委办（团委）</t>
  </si>
  <si>
    <t>县第三届“创青春”青年创新创业大赛经费</t>
  </si>
  <si>
    <t>县15057工程项目</t>
  </si>
  <si>
    <t>民兵训练基地维修改造工程项目</t>
  </si>
  <si>
    <t>公汽公司新能源公交车购车补贴</t>
  </si>
  <si>
    <t>县文化市场综合执法大队</t>
  </si>
  <si>
    <t>文化市场综合行政执法制式服装经费</t>
  </si>
  <si>
    <t>2023.湖南（南山）六月六山歌节暨湖南（城步）高山农业博览会经费</t>
  </si>
  <si>
    <t>484#</t>
  </si>
  <si>
    <t>县委统战部</t>
  </si>
  <si>
    <t>组团参加省第十届少数民族传统体育运动会经费</t>
  </si>
  <si>
    <t>县劳动保障监察大队</t>
  </si>
  <si>
    <t>2023年工作服经费</t>
  </si>
  <si>
    <t>县社会养老保险服务中心</t>
  </si>
  <si>
    <t>2022-2023年城乡居民基本养老保险基础养老金提标部分</t>
  </si>
  <si>
    <t>年初预算少做部分（按37152人*24月*2元=178.33元）</t>
  </si>
  <si>
    <t>县农业农村水利局</t>
  </si>
  <si>
    <t>原种场和农科所干部职工2023年度养老保险单位缴费部分</t>
  </si>
  <si>
    <t>233#</t>
  </si>
  <si>
    <t>县卫生健康局</t>
  </si>
  <si>
    <t>“以奖代补”2023年度严重精神障碍患者监护奖励资金</t>
  </si>
  <si>
    <t>第三届老年体育健身交流展示大会会议费</t>
  </si>
  <si>
    <t>人武部训练基地及其他乡镇星级达标和“一部一站”建设资金</t>
  </si>
  <si>
    <t>乡镇卫生院提质改造项目</t>
  </si>
  <si>
    <t>新冠肺炎疫情防控资金（包括重症救治和转运能力项目）</t>
  </si>
  <si>
    <t>县林业局</t>
  </si>
  <si>
    <t>2022年度国有林场、林科所退休人员医疗保险单位部分</t>
  </si>
  <si>
    <t>县产业开发区管理委员会</t>
  </si>
  <si>
    <t>产业园区污染防治第三方治理经费</t>
  </si>
  <si>
    <t>县自然资源局</t>
  </si>
  <si>
    <t>西岩镇老鼠过团仓废弃石煤矿渣污染环境治理项目工程</t>
  </si>
  <si>
    <t>县城市管理综合行政执法大队</t>
  </si>
  <si>
    <t>2023年城市管理协管员工伤保险经费</t>
  </si>
  <si>
    <t>2023年城市管理协管员工资</t>
  </si>
  <si>
    <t>县城市管理综合行政执法局</t>
  </si>
  <si>
    <t>2023年国庆节氛围营造经费</t>
  </si>
  <si>
    <t>县市场服务中心</t>
  </si>
  <si>
    <t>2022年经费缺口</t>
  </si>
  <si>
    <t>产业园区标准化厂房建设项目</t>
  </si>
  <si>
    <t>县住房和城乡建设局</t>
  </si>
  <si>
    <t>县白云大道建设项目</t>
  </si>
  <si>
    <t>重点项目、重点工作经费</t>
  </si>
  <si>
    <t>县农机事务中心</t>
  </si>
  <si>
    <t>2023年省农机事务中心“送训下基层”培训活动经费</t>
  </si>
  <si>
    <t>2023年第三次全国土壤普查经费</t>
  </si>
  <si>
    <t>县S251、S341城步南山牧场至绥宁古龙岩公路改建工程项目</t>
  </si>
  <si>
    <t>574#已拨500万元</t>
  </si>
  <si>
    <t>县农村公路建设项目（其中：双龙至午子坡公路改造工程1300万元、Y026线龙寨村至大桥头村窄加宽道路工程150万元、西岩至金紫等农村公路改造资金850万元）</t>
  </si>
  <si>
    <t>181#已拨508万元</t>
  </si>
  <si>
    <t>2022年非税收入超正常比例返回（其中林业局森林植被恢复费268万元）</t>
  </si>
  <si>
    <t>县气象局</t>
  </si>
  <si>
    <t>解决人工增雨作业人员及装备维护经费经费</t>
  </si>
  <si>
    <t>县乡村振兴局（县实施乡村振兴战略指挥部）</t>
  </si>
  <si>
    <t>乡村振兴工作经费</t>
  </si>
  <si>
    <t>648#</t>
  </si>
  <si>
    <t>县南绥公路（K0+000-K18+866段）沿线边坡生态修复工程项目</t>
  </si>
  <si>
    <t>180#已拨1200万元</t>
  </si>
  <si>
    <t>县公路建设养护中心</t>
  </si>
  <si>
    <t>国省干线公路维修项目</t>
  </si>
  <si>
    <t>县国有资产投资经营有限责任公司</t>
  </si>
  <si>
    <t>2022年国有资产处置应缴税金</t>
  </si>
  <si>
    <t>402#已拨588.12万元，130#已拨800万元</t>
  </si>
  <si>
    <t>园区整体性安全风险评估费</t>
  </si>
  <si>
    <t>673#</t>
  </si>
  <si>
    <t>安装营运货物车辆右侧盲区监控设备经费</t>
  </si>
  <si>
    <t>五团镇人民政府</t>
  </si>
  <si>
    <t>消除安全隐患改善办公环境经费</t>
  </si>
  <si>
    <t>县消防救援大队</t>
  </si>
  <si>
    <t>2023年伙食费提标经费</t>
  </si>
  <si>
    <t>2022年消防救援车辆装备款</t>
  </si>
  <si>
    <t>497#</t>
  </si>
  <si>
    <t>预备费</t>
  </si>
  <si>
    <t>2023年政府再融资及新增一般债券利息</t>
  </si>
  <si>
    <t>合计</t>
  </si>
  <si>
    <t xml:space="preserve">        附件2</t>
  </si>
  <si>
    <t>2023年调整预算拟调减资金汇总表（一般预算）</t>
  </si>
  <si>
    <t xml:space="preserve">                                                                                   单位：万元</t>
  </si>
  <si>
    <t>序号</t>
  </si>
  <si>
    <t>本次调整预算拟调减金额</t>
  </si>
  <si>
    <t>2023年电力分流人员托管资金</t>
  </si>
  <si>
    <t>县级重大公共卫生应急处置经费</t>
  </si>
  <si>
    <t>2022年、2023年疫情防控资金</t>
  </si>
  <si>
    <t>城市公用事业用电电费</t>
  </si>
  <si>
    <t>县级乡村振兴资金</t>
  </si>
  <si>
    <t>贫困学生资助资金</t>
  </si>
  <si>
    <t>国土空间规划编制经费</t>
  </si>
  <si>
    <t>粮食储备利息费用补贴</t>
  </si>
  <si>
    <t>超标粮食收储利息费用补贴</t>
  </si>
  <si>
    <t>附件3</t>
  </si>
  <si>
    <t>城步县2022年暂付性款项清理明细表</t>
  </si>
  <si>
    <t>单位：万元</t>
  </si>
  <si>
    <t>借款单位</t>
  </si>
  <si>
    <t>借款单位类型</t>
  </si>
  <si>
    <t>借款金额</t>
  </si>
  <si>
    <t>出借时间(到年月)</t>
  </si>
  <si>
    <t>借款用途描述(借款事由)</t>
  </si>
  <si>
    <t>城步苗族自治县商务局</t>
  </si>
  <si>
    <t>预算单位</t>
  </si>
  <si>
    <t>2014.01</t>
  </si>
  <si>
    <t>借原外贸行管办退休人员医保经费（从该公司资产处置资金中扣回）</t>
  </si>
  <si>
    <t>城步苗族自治县城市建设投资公司</t>
  </si>
  <si>
    <t>融资平台</t>
  </si>
  <si>
    <t>2012.06</t>
  </si>
  <si>
    <t>借130万用于南山大酒店转让土地出让金，从该项目未付款中归还</t>
  </si>
  <si>
    <t>2013.04</t>
  </si>
  <si>
    <t>借南山香米公司拍卖佣金50万</t>
  </si>
  <si>
    <t>城步苗族自治县城乡建设投资有限公司</t>
  </si>
  <si>
    <t>2016.06</t>
  </si>
  <si>
    <t>借农村基础设施扶贫建设资金1510万，8月归还710万，余800万.2021年列支消化65.755万元，余734.245万元</t>
  </si>
  <si>
    <t>城步苗族自治县信访局</t>
  </si>
  <si>
    <t>2015.10</t>
  </si>
  <si>
    <t>暂借2015.10-2016.9驻京维稳专项工作经费24万</t>
  </si>
  <si>
    <t>城步苗族自治县水利局</t>
  </si>
  <si>
    <t>2015.12</t>
  </si>
  <si>
    <t>暂借编制“十三五”水利规划设计经费60万</t>
  </si>
  <si>
    <t>合  计</t>
  </si>
  <si>
    <t>城步苗族自治县2023年新增地方一般债券资金拟分配情况表</t>
  </si>
  <si>
    <t>项目主管单位</t>
  </si>
  <si>
    <t>项目名称</t>
  </si>
  <si>
    <t>分配金额</t>
  </si>
  <si>
    <r>
      <rPr>
        <sz val="10"/>
        <color rgb="FF000000"/>
        <rFont val="宋体"/>
        <charset val="134"/>
      </rPr>
      <t>湘财预〔</t>
    </r>
    <r>
      <rPr>
        <sz val="10"/>
        <color rgb="FF000000"/>
        <rFont val="Segoe UI"/>
        <charset val="134"/>
      </rPr>
      <t>2023</t>
    </r>
    <r>
      <rPr>
        <sz val="10"/>
        <color rgb="FF000000"/>
        <rFont val="宋体"/>
        <charset val="134"/>
      </rPr>
      <t>〕</t>
    </r>
    <r>
      <rPr>
        <sz val="10"/>
        <color rgb="FF000000"/>
        <rFont val="Segoe UI"/>
        <charset val="134"/>
      </rPr>
      <t>0049</t>
    </r>
    <r>
      <rPr>
        <sz val="10"/>
        <color rgb="FF000000"/>
        <rFont val="宋体"/>
        <charset val="134"/>
      </rPr>
      <t>号（</t>
    </r>
    <r>
      <rPr>
        <sz val="10"/>
        <color rgb="FF000000"/>
        <rFont val="Segoe UI"/>
        <charset val="134"/>
      </rPr>
      <t>5692</t>
    </r>
    <r>
      <rPr>
        <sz val="10"/>
        <color rgb="FF000000"/>
        <rFont val="宋体"/>
        <charset val="134"/>
      </rPr>
      <t>万元）</t>
    </r>
  </si>
  <si>
    <r>
      <rPr>
        <sz val="10"/>
        <color rgb="FF000000"/>
        <rFont val="宋体"/>
        <charset val="134"/>
      </rPr>
      <t>湘财预〔</t>
    </r>
    <r>
      <rPr>
        <sz val="10"/>
        <color rgb="FF000000"/>
        <rFont val="Segoe UI"/>
        <charset val="134"/>
      </rPr>
      <t>2023</t>
    </r>
    <r>
      <rPr>
        <sz val="10"/>
        <color rgb="FF000000"/>
        <rFont val="宋体"/>
        <charset val="134"/>
      </rPr>
      <t>〕</t>
    </r>
    <r>
      <rPr>
        <sz val="10"/>
        <color rgb="FF000000"/>
        <rFont val="Segoe UI"/>
        <charset val="134"/>
      </rPr>
      <t>0093</t>
    </r>
    <r>
      <rPr>
        <sz val="10"/>
        <color rgb="FF000000"/>
        <rFont val="宋体"/>
        <charset val="134"/>
      </rPr>
      <t>号（4500万元）</t>
    </r>
  </si>
  <si>
    <t>城步县西岩镇老鼠过团仓废弃石煤矿渣污染环境治理项目工程</t>
  </si>
  <si>
    <t>县交通局</t>
  </si>
  <si>
    <t>180#已拨1200万元、574#已拨500万元</t>
  </si>
  <si>
    <t>标准化厂房建设项目</t>
  </si>
  <si>
    <t>白云大道建设项目</t>
  </si>
  <si>
    <t>附件4</t>
  </si>
  <si>
    <t>城步苗族自治县2023年新增地方专项债券资金拟分配情况表</t>
  </si>
  <si>
    <t xml:space="preserve">                                                                                单位：万元</t>
  </si>
  <si>
    <t>项目
总投资</t>
  </si>
  <si>
    <t>县城市管理和综合执法局</t>
  </si>
  <si>
    <t>城步苗族自治县城市生活垃圾中转站建设项目</t>
  </si>
  <si>
    <t>586#</t>
  </si>
  <si>
    <t>城步苗族自治县人民医院发热门诊大楼建设项目</t>
  </si>
  <si>
    <t>587#</t>
  </si>
  <si>
    <t>城步苗族自治县县城供水第二水源建设项目</t>
  </si>
  <si>
    <t>588#</t>
  </si>
  <si>
    <t>县商务局</t>
  </si>
  <si>
    <t xml:space="preserve">城步苗族自治县城北农副产品冷链物流交易市场项目
</t>
  </si>
  <si>
    <t>589#</t>
  </si>
  <si>
    <t>湘财预〔2023〕0093号下达我县专项债券额度16800万元</t>
  </si>
  <si>
    <r>
      <rPr>
        <sz val="11"/>
        <rFont val="Arial"/>
        <charset val="0"/>
      </rPr>
      <t>2022</t>
    </r>
    <r>
      <rPr>
        <sz val="11"/>
        <rFont val="宋体"/>
        <charset val="0"/>
      </rPr>
      <t>年非税收入返回情况表</t>
    </r>
    <r>
      <rPr>
        <sz val="11"/>
        <rFont val="Arial"/>
        <charset val="0"/>
      </rPr>
      <t>(2021</t>
    </r>
    <r>
      <rPr>
        <sz val="11"/>
        <rFont val="宋体"/>
        <charset val="0"/>
      </rPr>
      <t>年度单位非税收入返回</t>
    </r>
    <r>
      <rPr>
        <sz val="11"/>
        <rFont val="Arial"/>
        <charset val="0"/>
      </rPr>
      <t xml:space="preserve">   </t>
    </r>
    <r>
      <rPr>
        <sz val="11"/>
        <rFont val="宋体"/>
        <charset val="0"/>
      </rPr>
      <t>非税局已开追加通知单）</t>
    </r>
  </si>
  <si>
    <t>本级指标文号</t>
  </si>
  <si>
    <t>指标金额（元）</t>
  </si>
  <si>
    <t>指标余额（元）</t>
  </si>
  <si>
    <t>已支付金额（元）</t>
  </si>
  <si>
    <t>说明</t>
  </si>
  <si>
    <t>预算项目</t>
  </si>
  <si>
    <t>发文日期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</si>
  <si>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0049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</si>
  <si>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2020</t>
    </r>
    <r>
      <rPr>
        <sz val="9"/>
        <rFont val="宋体"/>
        <charset val="134"/>
      </rPr>
      <t>年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图书馆入</t>
    </r>
    <r>
      <rPr>
        <sz val="9"/>
        <rFont val="Arial"/>
        <charset val="0"/>
      </rPr>
      <t>6000</t>
    </r>
    <r>
      <rPr>
        <sz val="9"/>
        <rFont val="宋体"/>
        <charset val="134"/>
      </rPr>
      <t>元</t>
    </r>
  </si>
  <si>
    <t>非税收入管理局拨图书馆经费</t>
  </si>
  <si>
    <r>
      <rPr>
        <sz val="9"/>
        <rFont val="Arial"/>
        <charset val="0"/>
      </rPr>
      <t>203001</t>
    </r>
    <r>
      <rPr>
        <sz val="9"/>
        <rFont val="宋体"/>
        <charset val="134"/>
      </rPr>
      <t>城步县文化旅游广电体育局</t>
    </r>
  </si>
  <si>
    <t xml:space="preserve">2022-06-21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</si>
  <si>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0048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</si>
  <si>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烟草公司罚没</t>
    </r>
    <r>
      <rPr>
        <sz val="9"/>
        <rFont val="Arial"/>
        <charset val="0"/>
      </rPr>
      <t>2020</t>
    </r>
    <r>
      <rPr>
        <sz val="9"/>
        <rFont val="宋体"/>
        <charset val="134"/>
      </rPr>
      <t>年入</t>
    </r>
    <r>
      <rPr>
        <sz val="9"/>
        <rFont val="Arial"/>
        <charset val="0"/>
      </rPr>
      <t>5266.39</t>
    </r>
    <r>
      <rPr>
        <sz val="9"/>
        <rFont val="宋体"/>
        <charset val="134"/>
      </rPr>
      <t>元，</t>
    </r>
    <r>
      <rPr>
        <sz val="9"/>
        <rFont val="Arial"/>
        <charset val="0"/>
      </rPr>
      <t>2021</t>
    </r>
    <r>
      <rPr>
        <sz val="9"/>
        <rFont val="宋体"/>
        <charset val="134"/>
      </rPr>
      <t>年入</t>
    </r>
    <r>
      <rPr>
        <sz val="9"/>
        <rFont val="Arial"/>
        <charset val="0"/>
      </rPr>
      <t>70638.92</t>
    </r>
    <r>
      <rPr>
        <sz val="9"/>
        <rFont val="宋体"/>
        <charset val="134"/>
      </rPr>
      <t>元</t>
    </r>
  </si>
  <si>
    <t>市场监督局非税罚没返回（烟草）</t>
  </si>
  <si>
    <r>
      <rPr>
        <sz val="9"/>
        <rFont val="Arial"/>
        <charset val="0"/>
      </rPr>
      <t>128001</t>
    </r>
    <r>
      <rPr>
        <sz val="9"/>
        <rFont val="宋体"/>
        <charset val="134"/>
      </rPr>
      <t>城步县市场监督管理局</t>
    </r>
  </si>
  <si>
    <t xml:space="preserve">2022-04-27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</si>
  <si>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0047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</si>
  <si>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9</t>
    </r>
    <r>
      <rPr>
        <sz val="9"/>
        <rFont val="宋体"/>
        <charset val="134"/>
      </rPr>
      <t>月</t>
    </r>
    <r>
      <rPr>
        <sz val="9"/>
        <rFont val="Arial"/>
        <charset val="0"/>
      </rPr>
      <t>18</t>
    </r>
    <r>
      <rPr>
        <sz val="9"/>
        <rFont val="宋体"/>
        <charset val="134"/>
      </rPr>
      <t>妇幼保健院入</t>
    </r>
    <r>
      <rPr>
        <sz val="9"/>
        <rFont val="Arial"/>
        <charset val="0"/>
      </rPr>
      <t>93233.32</t>
    </r>
    <r>
      <rPr>
        <sz val="9"/>
        <rFont val="宋体"/>
        <charset val="134"/>
      </rPr>
      <t>元</t>
    </r>
  </si>
  <si>
    <t>妇幼保健院门面租金返回</t>
  </si>
  <si>
    <r>
      <rPr>
        <sz val="9"/>
        <rFont val="Arial"/>
        <charset val="0"/>
      </rPr>
      <t>501001</t>
    </r>
    <r>
      <rPr>
        <sz val="9"/>
        <rFont val="宋体"/>
        <charset val="134"/>
      </rPr>
      <t>城步苗族自治县卫生健康局</t>
    </r>
  </si>
  <si>
    <t>2022-04-15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</si>
  <si>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0046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</si>
  <si>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2022</t>
    </r>
    <r>
      <rPr>
        <sz val="9"/>
        <rFont val="宋体"/>
        <charset val="134"/>
      </rPr>
      <t>年初预算（非税局指标）</t>
    </r>
  </si>
  <si>
    <t>公路建养中心国有资产出租收入非税返回</t>
  </si>
  <si>
    <r>
      <rPr>
        <sz val="9"/>
        <rFont val="Arial"/>
        <charset val="0"/>
      </rPr>
      <t>612001</t>
    </r>
    <r>
      <rPr>
        <sz val="9"/>
        <rFont val="宋体"/>
        <charset val="134"/>
      </rPr>
      <t>城步苗族自治县公路建设养护中心</t>
    </r>
  </si>
  <si>
    <t xml:space="preserve">2022-04-07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</si>
  <si>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0038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</si>
  <si>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9</t>
    </r>
    <r>
      <rPr>
        <sz val="9"/>
        <rFont val="宋体"/>
        <charset val="134"/>
      </rPr>
      <t>月</t>
    </r>
    <r>
      <rPr>
        <sz val="9"/>
        <rFont val="Arial"/>
        <charset val="0"/>
      </rPr>
      <t>18</t>
    </r>
    <r>
      <rPr>
        <sz val="9"/>
        <rFont val="宋体"/>
        <charset val="134"/>
      </rPr>
      <t>入</t>
    </r>
    <r>
      <rPr>
        <sz val="9"/>
        <rFont val="Arial"/>
        <charset val="0"/>
      </rPr>
      <t>180000</t>
    </r>
    <r>
      <rPr>
        <sz val="9"/>
        <rFont val="宋体"/>
        <charset val="134"/>
      </rPr>
      <t>元</t>
    </r>
  </si>
  <si>
    <t>商业改制办门面租金</t>
  </si>
  <si>
    <r>
      <rPr>
        <sz val="9"/>
        <rFont val="Arial"/>
        <charset val="0"/>
      </rPr>
      <t>403001</t>
    </r>
    <r>
      <rPr>
        <sz val="9"/>
        <rFont val="宋体"/>
        <charset val="134"/>
      </rPr>
      <t>城步县物资行业管理办公室</t>
    </r>
  </si>
  <si>
    <t xml:space="preserve">2022-03-24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</si>
  <si>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0037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</si>
  <si>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2022</t>
    </r>
    <r>
      <rPr>
        <sz val="9"/>
        <rFont val="宋体"/>
        <charset val="134"/>
      </rPr>
      <t>年</t>
    </r>
    <r>
      <rPr>
        <sz val="9"/>
        <rFont val="Arial"/>
        <charset val="0"/>
      </rPr>
      <t>1</t>
    </r>
    <r>
      <rPr>
        <sz val="9"/>
        <rFont val="宋体"/>
        <charset val="134"/>
      </rPr>
      <t>月</t>
    </r>
    <r>
      <rPr>
        <sz val="9"/>
        <rFont val="Arial"/>
        <charset val="0"/>
      </rPr>
      <t>26</t>
    </r>
    <r>
      <rPr>
        <sz val="9"/>
        <rFont val="宋体"/>
        <charset val="134"/>
      </rPr>
      <t>入场地使用费</t>
    </r>
    <r>
      <rPr>
        <sz val="9"/>
        <rFont val="Arial"/>
        <charset val="0"/>
      </rPr>
      <t>35410</t>
    </r>
    <r>
      <rPr>
        <sz val="9"/>
        <rFont val="宋体"/>
        <charset val="134"/>
      </rPr>
      <t>元</t>
    </r>
  </si>
  <si>
    <t>汀坪乡非税收入返回款</t>
  </si>
  <si>
    <r>
      <rPr>
        <sz val="9"/>
        <rFont val="Arial"/>
        <charset val="0"/>
      </rPr>
      <t>709001</t>
    </r>
    <r>
      <rPr>
        <sz val="9"/>
        <rFont val="宋体"/>
        <charset val="134"/>
      </rPr>
      <t>城步苗族自治县汀坪乡人民政府</t>
    </r>
  </si>
  <si>
    <t xml:space="preserve">2022-03-22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</si>
  <si>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0036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</si>
  <si>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11</t>
    </r>
    <r>
      <rPr>
        <sz val="9"/>
        <rFont val="宋体"/>
        <charset val="134"/>
      </rPr>
      <t>月</t>
    </r>
    <r>
      <rPr>
        <sz val="9"/>
        <rFont val="Arial"/>
        <charset val="0"/>
      </rPr>
      <t>25</t>
    </r>
    <r>
      <rPr>
        <sz val="9"/>
        <rFont val="宋体"/>
        <charset val="134"/>
      </rPr>
      <t>入</t>
    </r>
    <r>
      <rPr>
        <sz val="9"/>
        <rFont val="Arial"/>
        <charset val="0"/>
      </rPr>
      <t>2000000</t>
    </r>
    <r>
      <rPr>
        <sz val="9"/>
        <rFont val="宋体"/>
        <charset val="134"/>
      </rPr>
      <t>元，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21</t>
    </r>
    <r>
      <rPr>
        <sz val="9"/>
        <rFont val="宋体"/>
        <charset val="134"/>
      </rPr>
      <t>入</t>
    </r>
    <r>
      <rPr>
        <sz val="9"/>
        <rFont val="Arial"/>
        <charset val="0"/>
      </rPr>
      <t>16750000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</si>
  <si>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非税罚没收入返回</t>
    </r>
    <r>
      <rPr>
        <sz val="9"/>
        <rFont val="Arial"/>
        <charset val="0"/>
      </rPr>
      <t>03</t>
    </r>
  </si>
  <si>
    <r>
      <rPr>
        <sz val="9"/>
        <rFont val="Arial"/>
        <charset val="0"/>
      </rPr>
      <t>101001</t>
    </r>
    <r>
      <rPr>
        <sz val="9"/>
        <rFont val="宋体"/>
        <charset val="134"/>
      </rPr>
      <t>城步苗族自治县公安局</t>
    </r>
  </si>
  <si>
    <t xml:space="preserve">2022-03-18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</si>
  <si>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0035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</si>
  <si>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5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33621.78</t>
    </r>
    <r>
      <rPr>
        <sz val="9"/>
        <rFont val="宋体"/>
        <charset val="134"/>
      </rPr>
      <t>元</t>
    </r>
  </si>
  <si>
    <t>丹口镇中心学校非税返回资金</t>
  </si>
  <si>
    <r>
      <rPr>
        <sz val="9"/>
        <rFont val="Arial"/>
        <charset val="0"/>
      </rPr>
      <t>201001</t>
    </r>
    <r>
      <rPr>
        <sz val="9"/>
        <rFont val="宋体"/>
        <charset val="134"/>
      </rPr>
      <t>城步苗族自治县教育局</t>
    </r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</si>
  <si>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0034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</si>
  <si>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7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718230</t>
    </r>
    <r>
      <rPr>
        <sz val="9"/>
        <rFont val="宋体"/>
        <charset val="134"/>
      </rPr>
      <t>元，税务入</t>
    </r>
    <r>
      <rPr>
        <sz val="9"/>
        <rFont val="Arial"/>
        <charset val="0"/>
      </rPr>
      <t>221548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</si>
  <si>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年非税收入返回</t>
    </r>
  </si>
  <si>
    <r>
      <rPr>
        <sz val="9"/>
        <rFont val="Arial"/>
        <charset val="0"/>
      </rPr>
      <t>607003</t>
    </r>
    <r>
      <rPr>
        <sz val="9"/>
        <rFont val="宋体"/>
        <charset val="134"/>
      </rPr>
      <t>城步县环境卫生管理局</t>
    </r>
  </si>
  <si>
    <t xml:space="preserve">2022-03-16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</si>
  <si>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0033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</si>
  <si>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9</t>
    </r>
    <r>
      <rPr>
        <sz val="9"/>
        <rFont val="宋体"/>
        <charset val="134"/>
      </rPr>
      <t>月</t>
    </r>
    <r>
      <rPr>
        <sz val="9"/>
        <rFont val="Arial"/>
        <charset val="0"/>
      </rPr>
      <t>18</t>
    </r>
    <r>
      <rPr>
        <sz val="9"/>
        <rFont val="宋体"/>
        <charset val="134"/>
      </rPr>
      <t>入</t>
    </r>
    <r>
      <rPr>
        <sz val="9"/>
        <rFont val="Arial"/>
        <charset val="0"/>
      </rPr>
      <t>64585</t>
    </r>
    <r>
      <rPr>
        <sz val="9"/>
        <rFont val="宋体"/>
        <charset val="134"/>
      </rPr>
      <t>元，</t>
    </r>
    <r>
      <rPr>
        <sz val="9"/>
        <rFont val="Arial"/>
        <charset val="0"/>
      </rPr>
      <t>11</t>
    </r>
    <r>
      <rPr>
        <sz val="9"/>
        <rFont val="宋体"/>
        <charset val="134"/>
      </rPr>
      <t>月</t>
    </r>
    <r>
      <rPr>
        <sz val="9"/>
        <rFont val="Arial"/>
        <charset val="0"/>
      </rPr>
      <t>30</t>
    </r>
    <r>
      <rPr>
        <sz val="9"/>
        <rFont val="宋体"/>
        <charset val="134"/>
      </rPr>
      <t>入</t>
    </r>
    <r>
      <rPr>
        <sz val="9"/>
        <rFont val="Arial"/>
        <charset val="0"/>
      </rPr>
      <t>32960</t>
    </r>
    <r>
      <rPr>
        <sz val="9"/>
        <rFont val="宋体"/>
        <charset val="134"/>
      </rPr>
      <t>元</t>
    </r>
  </si>
  <si>
    <t>住建局门面租金收入</t>
  </si>
  <si>
    <r>
      <rPr>
        <sz val="9"/>
        <rFont val="Arial"/>
        <charset val="0"/>
      </rPr>
      <t>606001</t>
    </r>
    <r>
      <rPr>
        <sz val="9"/>
        <rFont val="宋体"/>
        <charset val="134"/>
      </rPr>
      <t>城步苗族自治县住房和城乡建设局</t>
    </r>
  </si>
  <si>
    <t xml:space="preserve">2022-03-11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</si>
  <si>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0032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</si>
  <si>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7</t>
    </r>
    <r>
      <rPr>
        <sz val="9"/>
        <rFont val="宋体"/>
        <charset val="134"/>
      </rPr>
      <t>月</t>
    </r>
    <r>
      <rPr>
        <sz val="9"/>
        <rFont val="Arial"/>
        <charset val="0"/>
      </rPr>
      <t>27</t>
    </r>
    <r>
      <rPr>
        <sz val="9"/>
        <rFont val="宋体"/>
        <charset val="134"/>
      </rPr>
      <t>入处置收入</t>
    </r>
    <r>
      <rPr>
        <sz val="9"/>
        <rFont val="Arial"/>
        <charset val="0"/>
      </rPr>
      <t>7000</t>
    </r>
    <r>
      <rPr>
        <sz val="9"/>
        <rFont val="宋体"/>
        <charset val="134"/>
      </rPr>
      <t>元，有偿使用收入</t>
    </r>
    <r>
      <rPr>
        <sz val="9"/>
        <rFont val="Arial"/>
        <charset val="0"/>
      </rPr>
      <t>200000</t>
    </r>
    <r>
      <rPr>
        <sz val="9"/>
        <rFont val="宋体"/>
        <charset val="134"/>
      </rPr>
      <t>元，</t>
    </r>
    <r>
      <rPr>
        <sz val="9"/>
        <rFont val="Arial"/>
        <charset val="0"/>
      </rPr>
      <t>9</t>
    </r>
    <r>
      <rPr>
        <sz val="9"/>
        <rFont val="宋体"/>
        <charset val="134"/>
      </rPr>
      <t>月</t>
    </r>
    <r>
      <rPr>
        <sz val="9"/>
        <rFont val="Arial"/>
        <charset val="0"/>
      </rPr>
      <t>18</t>
    </r>
    <r>
      <rPr>
        <sz val="9"/>
        <rFont val="宋体"/>
        <charset val="134"/>
      </rPr>
      <t>入行政收入</t>
    </r>
    <r>
      <rPr>
        <sz val="9"/>
        <rFont val="Arial"/>
        <charset val="0"/>
      </rPr>
      <t>8000</t>
    </r>
    <r>
      <rPr>
        <sz val="9"/>
        <rFont val="宋体"/>
        <charset val="134"/>
      </rPr>
      <t>元</t>
    </r>
  </si>
  <si>
    <t>农村公路管理所罚没款返回</t>
  </si>
  <si>
    <r>
      <rPr>
        <sz val="9"/>
        <rFont val="Arial"/>
        <charset val="0"/>
      </rPr>
      <t>603001</t>
    </r>
    <r>
      <rPr>
        <sz val="9"/>
        <rFont val="宋体"/>
        <charset val="134"/>
      </rPr>
      <t>城步县交通运输局</t>
    </r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</si>
  <si>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0030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</si>
  <si>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213000</t>
    </r>
    <r>
      <rPr>
        <sz val="9"/>
        <rFont val="宋体"/>
        <charset val="134"/>
      </rPr>
      <t>元</t>
    </r>
  </si>
  <si>
    <t>非税返还</t>
  </si>
  <si>
    <r>
      <rPr>
        <sz val="9"/>
        <rFont val="Arial"/>
        <charset val="0"/>
      </rPr>
      <t>402001</t>
    </r>
    <r>
      <rPr>
        <sz val="9"/>
        <rFont val="宋体"/>
        <charset val="134"/>
      </rPr>
      <t>城步苗族自治县县应急管理局</t>
    </r>
  </si>
  <si>
    <t xml:space="preserve">2022-03-03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</si>
  <si>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0029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</si>
  <si>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566622</t>
    </r>
  </si>
  <si>
    <t>森林公安局罚没收入返回</t>
  </si>
  <si>
    <r>
      <rPr>
        <sz val="9"/>
        <rFont val="Arial"/>
        <charset val="0"/>
      </rPr>
      <t>107001</t>
    </r>
    <r>
      <rPr>
        <sz val="9"/>
        <rFont val="宋体"/>
        <charset val="134"/>
      </rPr>
      <t>城步县森林公安局</t>
    </r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</si>
  <si>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0027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</si>
  <si>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入罚没</t>
    </r>
    <r>
      <rPr>
        <sz val="9"/>
        <rFont val="Arial"/>
        <charset val="0"/>
      </rPr>
      <t>256900</t>
    </r>
    <r>
      <rPr>
        <sz val="9"/>
        <rFont val="宋体"/>
        <charset val="134"/>
      </rPr>
      <t>元</t>
    </r>
    <r>
      <rPr>
        <sz val="9"/>
        <rFont val="Arial"/>
        <charset val="0"/>
      </rPr>
      <t>9</t>
    </r>
    <r>
      <rPr>
        <sz val="9"/>
        <rFont val="宋体"/>
        <charset val="134"/>
      </rPr>
      <t>月</t>
    </r>
    <r>
      <rPr>
        <sz val="9"/>
        <rFont val="Arial"/>
        <charset val="0"/>
      </rPr>
      <t>18</t>
    </r>
    <r>
      <rPr>
        <sz val="9"/>
        <rFont val="宋体"/>
        <charset val="134"/>
      </rPr>
      <t>入</t>
    </r>
    <r>
      <rPr>
        <sz val="9"/>
        <rFont val="Arial"/>
        <charset val="0"/>
      </rPr>
      <t>42600</t>
    </r>
    <r>
      <rPr>
        <sz val="9"/>
        <rFont val="宋体"/>
        <charset val="134"/>
      </rPr>
      <t>出租收入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</si>
  <si>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年丹口镇非税收入返回</t>
    </r>
  </si>
  <si>
    <r>
      <rPr>
        <sz val="9"/>
        <rFont val="Arial"/>
        <charset val="0"/>
      </rPr>
      <t>705001</t>
    </r>
    <r>
      <rPr>
        <sz val="9"/>
        <rFont val="宋体"/>
        <charset val="134"/>
      </rPr>
      <t>城步苗族自治县丹口镇人民政府</t>
    </r>
  </si>
  <si>
    <t xml:space="preserve">2022-03-02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</si>
  <si>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0028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</si>
  <si>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320000</t>
    </r>
  </si>
  <si>
    <r>
      <rPr>
        <sz val="9"/>
        <rFont val="宋体"/>
        <charset val="134"/>
      </rPr>
      <t>县供销联社</t>
    </r>
    <r>
      <rPr>
        <sz val="9"/>
        <rFont val="Arial"/>
        <charset val="0"/>
      </rPr>
      <t>2021</t>
    </r>
    <r>
      <rPr>
        <sz val="9"/>
        <rFont val="宋体"/>
        <charset val="134"/>
      </rPr>
      <t>年非税返回</t>
    </r>
  </si>
  <si>
    <r>
      <rPr>
        <sz val="9"/>
        <rFont val="Arial"/>
        <charset val="0"/>
      </rPr>
      <t>610001</t>
    </r>
    <r>
      <rPr>
        <sz val="9"/>
        <rFont val="宋体"/>
        <charset val="134"/>
      </rPr>
      <t>城步苗族自治县供销合作社联合社</t>
    </r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</si>
  <si>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0026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</si>
  <si>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765745</t>
    </r>
    <r>
      <rPr>
        <sz val="9"/>
        <rFont val="宋体"/>
        <charset val="134"/>
      </rPr>
      <t>元，一中返回款</t>
    </r>
  </si>
  <si>
    <t>一中非税返回款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</si>
  <si>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0024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</si>
  <si>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4</t>
    </r>
    <r>
      <rPr>
        <sz val="9"/>
        <rFont val="宋体"/>
        <charset val="134"/>
      </rPr>
      <t>月</t>
    </r>
    <r>
      <rPr>
        <sz val="9"/>
        <rFont val="Arial"/>
        <charset val="0"/>
      </rPr>
      <t>20</t>
    </r>
    <r>
      <rPr>
        <sz val="9"/>
        <rFont val="宋体"/>
        <charset val="134"/>
      </rPr>
      <t>国投公司入</t>
    </r>
    <r>
      <rPr>
        <sz val="9"/>
        <rFont val="Arial"/>
        <charset val="0"/>
      </rPr>
      <t>1300000</t>
    </r>
    <r>
      <rPr>
        <sz val="9"/>
        <rFont val="宋体"/>
        <charset val="134"/>
      </rPr>
      <t>元</t>
    </r>
  </si>
  <si>
    <t>苗寨电站分红</t>
  </si>
  <si>
    <r>
      <rPr>
        <sz val="9"/>
        <rFont val="Arial"/>
        <charset val="0"/>
      </rPr>
      <t>305001</t>
    </r>
    <r>
      <rPr>
        <sz val="9"/>
        <rFont val="宋体"/>
        <charset val="134"/>
      </rPr>
      <t>城步苗族自治县乡村振兴局</t>
    </r>
  </si>
  <si>
    <t xml:space="preserve">2022-02-22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</si>
  <si>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0025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</si>
  <si>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云马林场入</t>
    </r>
    <r>
      <rPr>
        <sz val="9"/>
        <rFont val="Arial"/>
        <charset val="0"/>
      </rPr>
      <t>960400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</si>
  <si>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非税收入返回款</t>
    </r>
  </si>
  <si>
    <r>
      <rPr>
        <sz val="9"/>
        <rFont val="Arial"/>
        <charset val="0"/>
      </rPr>
      <t>601001</t>
    </r>
    <r>
      <rPr>
        <sz val="9"/>
        <rFont val="宋体"/>
        <charset val="134"/>
      </rPr>
      <t>城步县林业局</t>
    </r>
  </si>
  <si>
    <t xml:space="preserve">2022-02-24 </t>
  </si>
  <si>
    <r>
      <rPr>
        <sz val="9"/>
        <rFont val="宋体"/>
        <charset val="134"/>
      </rPr>
      <t>年初预算〔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0016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</si>
  <si>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2020</t>
    </r>
    <r>
      <rPr>
        <sz val="9"/>
        <rFont val="宋体"/>
        <charset val="134"/>
      </rPr>
      <t>年入</t>
    </r>
    <r>
      <rPr>
        <sz val="9"/>
        <rFont val="Arial"/>
        <charset val="0"/>
      </rPr>
      <t>2796525.38</t>
    </r>
    <r>
      <rPr>
        <sz val="9"/>
        <rFont val="宋体"/>
        <charset val="134"/>
      </rPr>
      <t>元</t>
    </r>
  </si>
  <si>
    <t>森林植被恢复费</t>
  </si>
  <si>
    <t xml:space="preserve">2022-02-21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</si>
  <si>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0023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</si>
  <si>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10</t>
    </r>
    <r>
      <rPr>
        <sz val="9"/>
        <rFont val="宋体"/>
        <charset val="134"/>
      </rPr>
      <t>月</t>
    </r>
    <r>
      <rPr>
        <sz val="9"/>
        <rFont val="Arial"/>
        <charset val="0"/>
      </rPr>
      <t>27</t>
    </r>
    <r>
      <rPr>
        <sz val="9"/>
        <rFont val="宋体"/>
        <charset val="134"/>
      </rPr>
      <t>入</t>
    </r>
    <r>
      <rPr>
        <sz val="9"/>
        <rFont val="Arial"/>
        <charset val="0"/>
      </rPr>
      <t>117600</t>
    </r>
    <r>
      <rPr>
        <sz val="9"/>
        <rFont val="宋体"/>
        <charset val="134"/>
      </rPr>
      <t>，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29</t>
    </r>
    <r>
      <rPr>
        <sz val="9"/>
        <rFont val="宋体"/>
        <charset val="134"/>
      </rPr>
      <t>入</t>
    </r>
    <r>
      <rPr>
        <sz val="9"/>
        <rFont val="Arial"/>
        <charset val="0"/>
      </rPr>
      <t>213000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</si>
  <si>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0022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</si>
  <si>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9</t>
    </r>
    <r>
      <rPr>
        <sz val="9"/>
        <rFont val="宋体"/>
        <charset val="134"/>
      </rPr>
      <t>月</t>
    </r>
    <r>
      <rPr>
        <sz val="9"/>
        <rFont val="Arial"/>
        <charset val="0"/>
      </rPr>
      <t>18</t>
    </r>
    <r>
      <rPr>
        <sz val="9"/>
        <rFont val="宋体"/>
        <charset val="134"/>
      </rPr>
      <t>入</t>
    </r>
    <r>
      <rPr>
        <sz val="9"/>
        <rFont val="Arial"/>
        <charset val="0"/>
      </rPr>
      <t>15600</t>
    </r>
    <r>
      <rPr>
        <sz val="9"/>
        <rFont val="宋体"/>
        <charset val="134"/>
      </rPr>
      <t>，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29</t>
    </r>
    <r>
      <rPr>
        <sz val="9"/>
        <rFont val="宋体"/>
        <charset val="134"/>
      </rPr>
      <t>入</t>
    </r>
    <r>
      <rPr>
        <sz val="9"/>
        <rFont val="Arial"/>
        <charset val="0"/>
      </rPr>
      <t>35000</t>
    </r>
  </si>
  <si>
    <t>园林绿化中心非税返回电力线路砍青费用</t>
  </si>
  <si>
    <r>
      <rPr>
        <sz val="9"/>
        <rFont val="Arial"/>
        <charset val="0"/>
      </rPr>
      <t>608001</t>
    </r>
    <r>
      <rPr>
        <sz val="9"/>
        <rFont val="宋体"/>
        <charset val="134"/>
      </rPr>
      <t>城步苗族自治县园林绿化中心</t>
    </r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</si>
  <si>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0021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</si>
  <si>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南洞入</t>
    </r>
    <r>
      <rPr>
        <sz val="9"/>
        <rFont val="Arial"/>
        <charset val="0"/>
      </rPr>
      <t>4215500</t>
    </r>
    <r>
      <rPr>
        <sz val="9"/>
        <rFont val="宋体"/>
        <charset val="134"/>
      </rPr>
      <t>，燕子山</t>
    </r>
    <r>
      <rPr>
        <sz val="9"/>
        <rFont val="Arial"/>
        <charset val="0"/>
      </rPr>
      <t>1142880</t>
    </r>
    <r>
      <rPr>
        <sz val="9"/>
        <rFont val="宋体"/>
        <charset val="134"/>
      </rPr>
      <t>，金紫山</t>
    </r>
    <r>
      <rPr>
        <sz val="9"/>
        <rFont val="Arial"/>
        <charset val="0"/>
      </rPr>
      <t>2010520</t>
    </r>
    <r>
      <rPr>
        <sz val="9"/>
        <rFont val="宋体"/>
        <charset val="134"/>
      </rPr>
      <t>，青界山</t>
    </r>
    <r>
      <rPr>
        <sz val="9"/>
        <rFont val="Arial"/>
        <charset val="0"/>
      </rPr>
      <t>2339800</t>
    </r>
    <r>
      <rPr>
        <sz val="9"/>
        <rFont val="宋体"/>
        <charset val="134"/>
      </rPr>
      <t>，云马</t>
    </r>
    <r>
      <rPr>
        <sz val="9"/>
        <rFont val="Arial"/>
        <charset val="0"/>
      </rPr>
      <t>960400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</si>
  <si>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0020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</si>
  <si>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7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56141.82</t>
    </r>
    <r>
      <rPr>
        <sz val="9"/>
        <rFont val="宋体"/>
        <charset val="134"/>
      </rPr>
      <t>元，</t>
    </r>
    <r>
      <rPr>
        <sz val="9"/>
        <rFont val="Arial"/>
        <charset val="0"/>
      </rPr>
      <t>9</t>
    </r>
    <r>
      <rPr>
        <sz val="9"/>
        <rFont val="宋体"/>
        <charset val="134"/>
      </rPr>
      <t>月</t>
    </r>
    <r>
      <rPr>
        <sz val="9"/>
        <rFont val="Arial"/>
        <charset val="0"/>
      </rPr>
      <t>18</t>
    </r>
    <r>
      <rPr>
        <sz val="9"/>
        <rFont val="宋体"/>
        <charset val="134"/>
      </rPr>
      <t>入</t>
    </r>
    <r>
      <rPr>
        <sz val="9"/>
        <rFont val="Arial"/>
        <charset val="0"/>
      </rPr>
      <t>6658.67</t>
    </r>
    <r>
      <rPr>
        <sz val="9"/>
        <rFont val="宋体"/>
        <charset val="134"/>
      </rPr>
      <t>元</t>
    </r>
  </si>
  <si>
    <t>门面租金返还</t>
  </si>
  <si>
    <r>
      <rPr>
        <sz val="9"/>
        <rFont val="Arial"/>
        <charset val="0"/>
      </rPr>
      <t>401001</t>
    </r>
    <r>
      <rPr>
        <sz val="9"/>
        <rFont val="宋体"/>
        <charset val="134"/>
      </rPr>
      <t>城步县工业企业改制服务办公室</t>
    </r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</si>
  <si>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0019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</si>
  <si>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年罚没</t>
    </r>
    <r>
      <rPr>
        <sz val="9"/>
        <rFont val="Arial"/>
        <charset val="0"/>
      </rPr>
      <t>10</t>
    </r>
    <r>
      <rPr>
        <sz val="9"/>
        <rFont val="宋体"/>
        <charset val="134"/>
      </rPr>
      <t>月</t>
    </r>
    <r>
      <rPr>
        <sz val="9"/>
        <rFont val="Arial"/>
        <charset val="0"/>
      </rPr>
      <t>27</t>
    </r>
    <r>
      <rPr>
        <sz val="9"/>
        <rFont val="宋体"/>
        <charset val="134"/>
      </rPr>
      <t>入</t>
    </r>
    <r>
      <rPr>
        <sz val="9"/>
        <rFont val="Arial"/>
        <charset val="0"/>
      </rPr>
      <t>5</t>
    </r>
    <r>
      <rPr>
        <sz val="9"/>
        <rFont val="宋体"/>
        <charset val="134"/>
      </rPr>
      <t>万，</t>
    </r>
    <r>
      <rPr>
        <sz val="9"/>
        <rFont val="Arial"/>
        <charset val="0"/>
      </rPr>
      <t>11</t>
    </r>
    <r>
      <rPr>
        <sz val="9"/>
        <rFont val="宋体"/>
        <charset val="134"/>
      </rPr>
      <t>月</t>
    </r>
    <r>
      <rPr>
        <sz val="9"/>
        <rFont val="Arial"/>
        <charset val="0"/>
      </rPr>
      <t>30</t>
    </r>
    <r>
      <rPr>
        <sz val="9"/>
        <rFont val="宋体"/>
        <charset val="134"/>
      </rPr>
      <t>入</t>
    </r>
    <r>
      <rPr>
        <sz val="9"/>
        <rFont val="Arial"/>
        <charset val="0"/>
      </rPr>
      <t>593780</t>
    </r>
    <r>
      <rPr>
        <sz val="9"/>
        <rFont val="宋体"/>
        <charset val="134"/>
      </rPr>
      <t>，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29</t>
    </r>
    <r>
      <rPr>
        <sz val="9"/>
        <rFont val="宋体"/>
        <charset val="134"/>
      </rPr>
      <t>入</t>
    </r>
    <r>
      <rPr>
        <sz val="9"/>
        <rFont val="Arial"/>
        <charset val="0"/>
      </rPr>
      <t>120600</t>
    </r>
    <r>
      <rPr>
        <sz val="9"/>
        <rFont val="宋体"/>
        <charset val="134"/>
      </rPr>
      <t>，</t>
    </r>
    <r>
      <rPr>
        <sz val="9"/>
        <rFont val="Arial"/>
        <charset val="0"/>
      </rPr>
      <t>1</t>
    </r>
    <r>
      <rPr>
        <sz val="9"/>
        <rFont val="宋体"/>
        <charset val="134"/>
      </rPr>
      <t>月</t>
    </r>
    <r>
      <rPr>
        <sz val="9"/>
        <rFont val="Arial"/>
        <charset val="0"/>
      </rPr>
      <t>26</t>
    </r>
    <r>
      <rPr>
        <sz val="9"/>
        <rFont val="宋体"/>
        <charset val="134"/>
      </rPr>
      <t>入城道占用费</t>
    </r>
    <r>
      <rPr>
        <sz val="9"/>
        <rFont val="Arial"/>
        <charset val="0"/>
      </rPr>
      <t>250000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</si>
  <si>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城管大队</t>
    </r>
    <r>
      <rPr>
        <sz val="9"/>
        <rFont val="Arial"/>
        <charset val="0"/>
      </rPr>
      <t>2021</t>
    </r>
    <r>
      <rPr>
        <sz val="9"/>
        <rFont val="宋体"/>
        <charset val="134"/>
      </rPr>
      <t>年度非税返回余款</t>
    </r>
  </si>
  <si>
    <r>
      <rPr>
        <sz val="9"/>
        <rFont val="Arial"/>
        <charset val="0"/>
      </rPr>
      <t>607002</t>
    </r>
    <r>
      <rPr>
        <sz val="9"/>
        <rFont val="宋体"/>
        <charset val="134"/>
      </rPr>
      <t>城步县城市管理行政执法大队</t>
    </r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</si>
  <si>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0018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</si>
  <si>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城管大队</t>
    </r>
    <r>
      <rPr>
        <sz val="9"/>
        <rFont val="Arial"/>
        <charset val="0"/>
      </rPr>
      <t>2021</t>
    </r>
    <r>
      <rPr>
        <sz val="9"/>
        <rFont val="宋体"/>
        <charset val="134"/>
      </rPr>
      <t>年度非税返回</t>
    </r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</si>
  <si>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0017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</si>
  <si>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7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360000</t>
    </r>
    <r>
      <rPr>
        <sz val="9"/>
        <rFont val="宋体"/>
        <charset val="134"/>
      </rPr>
      <t>元，</t>
    </r>
    <r>
      <rPr>
        <sz val="9"/>
        <rFont val="Arial"/>
        <charset val="0"/>
      </rPr>
      <t>2022</t>
    </r>
    <r>
      <rPr>
        <sz val="9"/>
        <rFont val="宋体"/>
        <charset val="134"/>
      </rPr>
      <t>年</t>
    </r>
    <r>
      <rPr>
        <sz val="9"/>
        <rFont val="Arial"/>
        <charset val="0"/>
      </rPr>
      <t>1</t>
    </r>
    <r>
      <rPr>
        <sz val="9"/>
        <rFont val="宋体"/>
        <charset val="134"/>
      </rPr>
      <t>月</t>
    </r>
    <r>
      <rPr>
        <sz val="9"/>
        <rFont val="Arial"/>
        <charset val="0"/>
      </rPr>
      <t>26</t>
    </r>
    <r>
      <rPr>
        <sz val="9"/>
        <rFont val="宋体"/>
        <charset val="134"/>
      </rPr>
      <t>入</t>
    </r>
    <r>
      <rPr>
        <sz val="9"/>
        <rFont val="Arial"/>
        <charset val="0"/>
      </rPr>
      <t>360000</t>
    </r>
    <r>
      <rPr>
        <sz val="9"/>
        <rFont val="宋体"/>
        <charset val="134"/>
      </rPr>
      <t>元</t>
    </r>
  </si>
  <si>
    <t>返回长安营其他收入</t>
  </si>
  <si>
    <r>
      <rPr>
        <sz val="9"/>
        <rFont val="Arial"/>
        <charset val="0"/>
      </rPr>
      <t>706001</t>
    </r>
    <r>
      <rPr>
        <sz val="9"/>
        <rFont val="宋体"/>
        <charset val="134"/>
      </rPr>
      <t>城步县长安营镇人民政府</t>
    </r>
  </si>
  <si>
    <t>2022-02-21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</si>
  <si>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0015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</si>
  <si>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2022</t>
    </r>
    <r>
      <rPr>
        <sz val="9"/>
        <rFont val="宋体"/>
        <charset val="134"/>
      </rPr>
      <t>年</t>
    </r>
    <r>
      <rPr>
        <sz val="9"/>
        <rFont val="Arial"/>
        <charset val="0"/>
      </rPr>
      <t>1</t>
    </r>
    <r>
      <rPr>
        <sz val="9"/>
        <rFont val="宋体"/>
        <charset val="134"/>
      </rPr>
      <t>月</t>
    </r>
    <r>
      <rPr>
        <sz val="9"/>
        <rFont val="Arial"/>
        <charset val="0"/>
      </rPr>
      <t>26</t>
    </r>
    <r>
      <rPr>
        <sz val="9"/>
        <rFont val="宋体"/>
        <charset val="134"/>
      </rPr>
      <t>入行政收入</t>
    </r>
    <r>
      <rPr>
        <sz val="9"/>
        <rFont val="Arial"/>
        <charset val="0"/>
      </rPr>
      <t>706735</t>
    </r>
    <r>
      <rPr>
        <sz val="9"/>
        <rFont val="宋体"/>
        <charset val="134"/>
      </rPr>
      <t>元，罚没</t>
    </r>
    <r>
      <rPr>
        <sz val="9"/>
        <rFont val="Arial"/>
        <charset val="0"/>
      </rPr>
      <t>3045412.72</t>
    </r>
    <r>
      <rPr>
        <sz val="9"/>
        <rFont val="宋体"/>
        <charset val="134"/>
      </rPr>
      <t>元，</t>
    </r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4</t>
    </r>
    <r>
      <rPr>
        <sz val="9"/>
        <rFont val="宋体"/>
        <charset val="134"/>
      </rPr>
      <t>月</t>
    </r>
    <r>
      <rPr>
        <sz val="9"/>
        <rFont val="Arial"/>
        <charset val="0"/>
      </rPr>
      <t>20</t>
    </r>
    <r>
      <rPr>
        <sz val="9"/>
        <rFont val="宋体"/>
        <charset val="134"/>
      </rPr>
      <t>入出租收入</t>
    </r>
    <r>
      <rPr>
        <sz val="9"/>
        <rFont val="Arial"/>
        <charset val="0"/>
      </rPr>
      <t>9456.4</t>
    </r>
    <r>
      <rPr>
        <sz val="9"/>
        <rFont val="宋体"/>
        <charset val="134"/>
      </rPr>
      <t>元，</t>
    </r>
    <r>
      <rPr>
        <sz val="9"/>
        <rFont val="Arial"/>
        <charset val="0"/>
      </rPr>
      <t>11</t>
    </r>
    <r>
      <rPr>
        <sz val="9"/>
        <rFont val="宋体"/>
        <charset val="134"/>
      </rPr>
      <t>月</t>
    </r>
    <r>
      <rPr>
        <sz val="9"/>
        <rFont val="Arial"/>
        <charset val="0"/>
      </rPr>
      <t>25</t>
    </r>
    <r>
      <rPr>
        <sz val="9"/>
        <rFont val="宋体"/>
        <charset val="134"/>
      </rPr>
      <t>入罚没</t>
    </r>
    <r>
      <rPr>
        <sz val="9"/>
        <rFont val="Arial"/>
        <charset val="0"/>
      </rPr>
      <t>820000</t>
    </r>
    <r>
      <rPr>
        <sz val="9"/>
        <rFont val="宋体"/>
        <charset val="134"/>
      </rPr>
      <t>元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</si>
  <si>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年交警队公安罚没收入返回</t>
    </r>
  </si>
  <si>
    <r>
      <rPr>
        <sz val="9"/>
        <rFont val="Arial"/>
        <charset val="0"/>
      </rPr>
      <t>108001</t>
    </r>
    <r>
      <rPr>
        <sz val="9"/>
        <rFont val="宋体"/>
        <charset val="134"/>
      </rPr>
      <t>城步县公安局交通警察大队</t>
    </r>
  </si>
  <si>
    <t xml:space="preserve">2022-02-16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</si>
  <si>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0014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</si>
  <si>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1090379</t>
    </r>
    <r>
      <rPr>
        <sz val="9"/>
        <rFont val="宋体"/>
        <charset val="134"/>
      </rPr>
      <t>，返</t>
    </r>
    <r>
      <rPr>
        <sz val="9"/>
        <rFont val="Arial"/>
        <charset val="0"/>
      </rPr>
      <t>4000000</t>
    </r>
    <r>
      <rPr>
        <sz val="9"/>
        <rFont val="宋体"/>
        <charset val="134"/>
      </rPr>
      <t>元</t>
    </r>
  </si>
  <si>
    <t>公安局罚没收入返回</t>
  </si>
  <si>
    <t>2022-01-29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</si>
  <si>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0012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</si>
  <si>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年社抚入</t>
    </r>
    <r>
      <rPr>
        <sz val="9"/>
        <rFont val="Arial"/>
        <charset val="0"/>
      </rPr>
      <t>21968</t>
    </r>
    <r>
      <rPr>
        <sz val="9"/>
        <rFont val="宋体"/>
        <charset val="134"/>
      </rPr>
      <t>元，罚没入</t>
    </r>
    <r>
      <rPr>
        <sz val="9"/>
        <rFont val="Arial"/>
        <charset val="0"/>
      </rPr>
      <t>315260.7</t>
    </r>
    <r>
      <rPr>
        <sz val="9"/>
        <rFont val="宋体"/>
        <charset val="134"/>
      </rPr>
      <t>元，</t>
    </r>
    <r>
      <rPr>
        <sz val="9"/>
        <rFont val="Arial"/>
        <charset val="0"/>
      </rPr>
      <t>2022</t>
    </r>
    <r>
      <rPr>
        <sz val="9"/>
        <rFont val="宋体"/>
        <charset val="134"/>
      </rPr>
      <t>年</t>
    </r>
    <r>
      <rPr>
        <sz val="9"/>
        <rFont val="Arial"/>
        <charset val="0"/>
      </rPr>
      <t>1</t>
    </r>
    <r>
      <rPr>
        <sz val="9"/>
        <rFont val="宋体"/>
        <charset val="134"/>
      </rPr>
      <t>月入</t>
    </r>
    <r>
      <rPr>
        <sz val="9"/>
        <rFont val="Arial"/>
        <charset val="0"/>
      </rPr>
      <t>30900</t>
    </r>
    <r>
      <rPr>
        <sz val="9"/>
        <rFont val="宋体"/>
        <charset val="134"/>
      </rPr>
      <t>元</t>
    </r>
  </si>
  <si>
    <t>儒林镇返回上交非税资金</t>
  </si>
  <si>
    <r>
      <rPr>
        <sz val="9"/>
        <rFont val="Arial"/>
        <charset val="0"/>
      </rPr>
      <t>701001</t>
    </r>
    <r>
      <rPr>
        <sz val="9"/>
        <rFont val="宋体"/>
        <charset val="134"/>
      </rPr>
      <t>城步苗族自治县儒林镇人民政府</t>
    </r>
  </si>
  <si>
    <t>2022-01-28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</si>
  <si>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0013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</si>
  <si>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</t>
    </r>
    <r>
      <rPr>
        <sz val="9"/>
        <rFont val="宋体"/>
        <charset val="134"/>
      </rPr>
      <t>月</t>
    </r>
    <r>
      <rPr>
        <sz val="9"/>
        <rFont val="Arial"/>
        <charset val="0"/>
      </rPr>
      <t>25</t>
    </r>
    <r>
      <rPr>
        <sz val="9"/>
        <rFont val="宋体"/>
        <charset val="134"/>
      </rPr>
      <t>国投公司入</t>
    </r>
    <r>
      <rPr>
        <sz val="9"/>
        <rFont val="Arial"/>
        <charset val="0"/>
      </rPr>
      <t>521670</t>
    </r>
    <r>
      <rPr>
        <sz val="9"/>
        <rFont val="宋体"/>
        <charset val="134"/>
      </rPr>
      <t>元</t>
    </r>
  </si>
  <si>
    <t>不良贷款征收手续费</t>
  </si>
  <si>
    <r>
      <rPr>
        <sz val="9"/>
        <rFont val="Arial"/>
        <charset val="0"/>
      </rPr>
      <t>900058</t>
    </r>
    <r>
      <rPr>
        <sz val="9"/>
        <rFont val="宋体"/>
        <charset val="134"/>
      </rPr>
      <t>城步县信用联社</t>
    </r>
  </si>
  <si>
    <t xml:space="preserve">2022-01-28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</si>
  <si>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0011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</si>
  <si>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7</t>
    </r>
    <r>
      <rPr>
        <sz val="9"/>
        <rFont val="宋体"/>
        <charset val="134"/>
      </rPr>
      <t>月</t>
    </r>
    <r>
      <rPr>
        <sz val="9"/>
        <rFont val="Arial"/>
        <charset val="0"/>
      </rPr>
      <t>27</t>
    </r>
    <r>
      <rPr>
        <sz val="9"/>
        <rFont val="宋体"/>
        <charset val="134"/>
      </rPr>
      <t>入</t>
    </r>
    <r>
      <rPr>
        <sz val="9"/>
        <rFont val="Arial"/>
        <charset val="0"/>
      </rPr>
      <t>176260</t>
    </r>
    <r>
      <rPr>
        <sz val="9"/>
        <rFont val="宋体"/>
        <charset val="134"/>
      </rPr>
      <t>，</t>
    </r>
    <r>
      <rPr>
        <sz val="9"/>
        <rFont val="Arial"/>
        <charset val="0"/>
      </rPr>
      <t>9</t>
    </r>
    <r>
      <rPr>
        <sz val="9"/>
        <rFont val="宋体"/>
        <charset val="134"/>
      </rPr>
      <t>月</t>
    </r>
    <r>
      <rPr>
        <sz val="9"/>
        <rFont val="Arial"/>
        <charset val="0"/>
      </rPr>
      <t>18</t>
    </r>
    <r>
      <rPr>
        <sz val="9"/>
        <rFont val="宋体"/>
        <charset val="134"/>
      </rPr>
      <t>入</t>
    </r>
    <r>
      <rPr>
        <sz val="9"/>
        <rFont val="Arial"/>
        <charset val="0"/>
      </rPr>
      <t>400894</t>
    </r>
    <r>
      <rPr>
        <sz val="9"/>
        <rFont val="宋体"/>
        <charset val="134"/>
      </rPr>
      <t>，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215922</t>
    </r>
    <r>
      <rPr>
        <sz val="9"/>
        <rFont val="宋体"/>
        <charset val="134"/>
      </rPr>
      <t>元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</si>
  <si>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年度不动产中心收入返回</t>
    </r>
  </si>
  <si>
    <r>
      <rPr>
        <sz val="9"/>
        <rFont val="Arial"/>
        <charset val="0"/>
      </rPr>
      <t>611001</t>
    </r>
    <r>
      <rPr>
        <sz val="9"/>
        <rFont val="宋体"/>
        <charset val="134"/>
      </rPr>
      <t>城步县自然资源局</t>
    </r>
  </si>
  <si>
    <t xml:space="preserve">2022-01-27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</si>
  <si>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0010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</si>
  <si>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燕子山入</t>
    </r>
    <r>
      <rPr>
        <sz val="9"/>
        <rFont val="Arial"/>
        <charset val="0"/>
      </rPr>
      <t>1142880</t>
    </r>
    <r>
      <rPr>
        <sz val="9"/>
        <rFont val="宋体"/>
        <charset val="134"/>
      </rPr>
      <t>，金紫山</t>
    </r>
    <r>
      <rPr>
        <sz val="9"/>
        <rFont val="Arial"/>
        <charset val="0"/>
      </rPr>
      <t>2010520</t>
    </r>
    <r>
      <rPr>
        <sz val="9"/>
        <rFont val="宋体"/>
        <charset val="134"/>
      </rPr>
      <t>，青界山入</t>
    </r>
    <r>
      <rPr>
        <sz val="9"/>
        <rFont val="Arial"/>
        <charset val="0"/>
      </rPr>
      <t>2339800</t>
    </r>
    <r>
      <rPr>
        <sz val="9"/>
        <rFont val="宋体"/>
        <charset val="134"/>
      </rPr>
      <t>，云马入</t>
    </r>
    <r>
      <rPr>
        <sz val="9"/>
        <rFont val="Arial"/>
        <charset val="0"/>
      </rPr>
      <t>960400</t>
    </r>
    <r>
      <rPr>
        <sz val="9"/>
        <rFont val="宋体"/>
        <charset val="134"/>
      </rPr>
      <t>元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</si>
  <si>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年五大林场非税返回款</t>
    </r>
  </si>
  <si>
    <t xml:space="preserve">2022-01-26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</si>
  <si>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0009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</si>
  <si>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4215500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</si>
  <si>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0008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</si>
  <si>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10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1000000</t>
    </r>
    <r>
      <rPr>
        <sz val="9"/>
        <rFont val="宋体"/>
        <charset val="134"/>
      </rPr>
      <t>元，</t>
    </r>
    <r>
      <rPr>
        <sz val="9"/>
        <rFont val="Arial"/>
        <charset val="0"/>
      </rPr>
      <t>11</t>
    </r>
    <r>
      <rPr>
        <sz val="9"/>
        <rFont val="宋体"/>
        <charset val="134"/>
      </rPr>
      <t>月</t>
    </r>
    <r>
      <rPr>
        <sz val="9"/>
        <rFont val="Arial"/>
        <charset val="0"/>
      </rPr>
      <t>25</t>
    </r>
    <r>
      <rPr>
        <sz val="9"/>
        <rFont val="宋体"/>
        <charset val="134"/>
      </rPr>
      <t>入</t>
    </r>
    <r>
      <rPr>
        <sz val="9"/>
        <rFont val="Arial"/>
        <charset val="0"/>
      </rPr>
      <t>820000</t>
    </r>
    <r>
      <rPr>
        <sz val="9"/>
        <rFont val="宋体"/>
        <charset val="134"/>
      </rPr>
      <t>，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1325379.6</t>
    </r>
    <r>
      <rPr>
        <sz val="9"/>
        <rFont val="宋体"/>
        <charset val="134"/>
      </rPr>
      <t>元</t>
    </r>
  </si>
  <si>
    <t xml:space="preserve">2022-01-21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</si>
  <si>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0006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</si>
  <si>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年破坏赔偿费</t>
    </r>
    <r>
      <rPr>
        <sz val="9"/>
        <rFont val="Arial"/>
        <charset val="0"/>
      </rPr>
      <t>412120</t>
    </r>
    <r>
      <rPr>
        <sz val="9"/>
        <rFont val="宋体"/>
        <charset val="134"/>
      </rPr>
      <t>元返</t>
    </r>
    <r>
      <rPr>
        <sz val="9"/>
        <rFont val="Arial"/>
        <charset val="0"/>
      </rPr>
      <t>90%</t>
    </r>
    <r>
      <rPr>
        <sz val="9"/>
        <rFont val="宋体"/>
        <charset val="134"/>
      </rPr>
      <t>，罚没</t>
    </r>
    <r>
      <rPr>
        <sz val="9"/>
        <rFont val="Arial"/>
        <charset val="0"/>
      </rPr>
      <t>10500</t>
    </r>
    <r>
      <rPr>
        <sz val="9"/>
        <rFont val="宋体"/>
        <charset val="134"/>
      </rPr>
      <t>元返</t>
    </r>
    <r>
      <rPr>
        <sz val="9"/>
        <rFont val="Arial"/>
        <charset val="0"/>
      </rPr>
      <t>25%</t>
    </r>
  </si>
  <si>
    <t>公路建设养护中心非税收入返还</t>
  </si>
  <si>
    <t xml:space="preserve">2022-01-19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</si>
  <si>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0005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</si>
  <si>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年入垃圾处理费</t>
    </r>
    <r>
      <rPr>
        <sz val="9"/>
        <rFont val="Arial"/>
        <charset val="0"/>
      </rPr>
      <t>321950</t>
    </r>
    <r>
      <rPr>
        <sz val="9"/>
        <rFont val="宋体"/>
        <charset val="134"/>
      </rPr>
      <t>元，罚没入</t>
    </r>
    <r>
      <rPr>
        <sz val="9"/>
        <rFont val="Arial"/>
        <charset val="0"/>
      </rPr>
      <t>62100</t>
    </r>
    <r>
      <rPr>
        <sz val="9"/>
        <rFont val="宋体"/>
        <charset val="134"/>
      </rPr>
      <t>元，返</t>
    </r>
    <r>
      <rPr>
        <sz val="9"/>
        <rFont val="Arial"/>
        <charset val="0"/>
      </rPr>
      <t>92%</t>
    </r>
  </si>
  <si>
    <t>城管局非税返回</t>
  </si>
  <si>
    <r>
      <rPr>
        <sz val="9"/>
        <rFont val="Arial"/>
        <charset val="0"/>
      </rPr>
      <t>607001</t>
    </r>
    <r>
      <rPr>
        <sz val="9"/>
        <rFont val="宋体"/>
        <charset val="134"/>
      </rPr>
      <t>城步县城市管理和综合执法局</t>
    </r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</si>
  <si>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0007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</si>
  <si>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10</t>
    </r>
    <r>
      <rPr>
        <sz val="9"/>
        <rFont val="宋体"/>
        <charset val="134"/>
      </rPr>
      <t>月</t>
    </r>
    <r>
      <rPr>
        <sz val="9"/>
        <rFont val="Arial"/>
        <charset val="0"/>
      </rPr>
      <t>27</t>
    </r>
    <r>
      <rPr>
        <sz val="9"/>
        <rFont val="宋体"/>
        <charset val="134"/>
      </rPr>
      <t>入</t>
    </r>
    <r>
      <rPr>
        <sz val="9"/>
        <rFont val="Arial"/>
        <charset val="0"/>
      </rPr>
      <t>40000</t>
    </r>
    <r>
      <rPr>
        <sz val="9"/>
        <rFont val="宋体"/>
        <charset val="134"/>
      </rPr>
      <t>，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285000</t>
    </r>
    <r>
      <rPr>
        <sz val="9"/>
        <rFont val="宋体"/>
        <charset val="134"/>
      </rPr>
      <t>元，</t>
    </r>
    <r>
      <rPr>
        <sz val="9"/>
        <rFont val="Arial"/>
        <charset val="0"/>
      </rPr>
      <t>2022</t>
    </r>
    <r>
      <rPr>
        <sz val="9"/>
        <rFont val="宋体"/>
        <charset val="134"/>
      </rPr>
      <t>年</t>
    </r>
    <r>
      <rPr>
        <sz val="9"/>
        <rFont val="Arial"/>
        <charset val="0"/>
      </rPr>
      <t>1</t>
    </r>
    <r>
      <rPr>
        <sz val="9"/>
        <rFont val="宋体"/>
        <charset val="134"/>
      </rPr>
      <t>月入</t>
    </r>
    <r>
      <rPr>
        <sz val="9"/>
        <rFont val="Arial"/>
        <charset val="0"/>
      </rPr>
      <t>600000</t>
    </r>
    <r>
      <rPr>
        <sz val="9"/>
        <rFont val="宋体"/>
        <charset val="134"/>
      </rPr>
      <t>元返</t>
    </r>
    <r>
      <rPr>
        <sz val="9"/>
        <rFont val="Arial"/>
        <charset val="0"/>
      </rPr>
      <t>80%</t>
    </r>
  </si>
  <si>
    <r>
      <rPr>
        <sz val="9"/>
        <rFont val="宋体"/>
        <charset val="134"/>
      </rPr>
      <t>生态环境局</t>
    </r>
    <r>
      <rPr>
        <sz val="9"/>
        <rFont val="Arial"/>
        <charset val="0"/>
      </rPr>
      <t>2021</t>
    </r>
    <r>
      <rPr>
        <sz val="9"/>
        <rFont val="宋体"/>
        <charset val="134"/>
      </rPr>
      <t>年罚没返回经费</t>
    </r>
  </si>
  <si>
    <r>
      <rPr>
        <sz val="9"/>
        <rFont val="Arial"/>
        <charset val="0"/>
      </rPr>
      <t>602001</t>
    </r>
    <r>
      <rPr>
        <sz val="9"/>
        <rFont val="宋体"/>
        <charset val="134"/>
      </rPr>
      <t>邵阳市生态环境局城步分局</t>
    </r>
  </si>
  <si>
    <t xml:space="preserve">2022-01-20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</si>
  <si>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0004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</si>
  <si>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财政局入其他收入</t>
    </r>
    <r>
      <rPr>
        <sz val="9"/>
        <rFont val="Arial"/>
        <charset val="0"/>
      </rPr>
      <t>400000</t>
    </r>
    <r>
      <rPr>
        <sz val="9"/>
        <rFont val="宋体"/>
        <charset val="134"/>
      </rPr>
      <t>元</t>
    </r>
  </si>
  <si>
    <t>市场监督局品牌创建工作经费</t>
  </si>
  <si>
    <t>2022-01-18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</si>
  <si>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0003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</si>
  <si>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年罚没入</t>
    </r>
    <r>
      <rPr>
        <sz val="9"/>
        <rFont val="Arial"/>
        <charset val="0"/>
      </rPr>
      <t>1165789.8</t>
    </r>
    <r>
      <rPr>
        <sz val="9"/>
        <rFont val="宋体"/>
        <charset val="134"/>
      </rPr>
      <t>元，门面租金</t>
    </r>
    <r>
      <rPr>
        <sz val="9"/>
        <rFont val="Arial"/>
        <charset val="0"/>
      </rPr>
      <t>26509.91</t>
    </r>
    <r>
      <rPr>
        <sz val="9"/>
        <rFont val="宋体"/>
        <charset val="134"/>
      </rPr>
      <t>元，其他收入</t>
    </r>
    <r>
      <rPr>
        <sz val="9"/>
        <rFont val="Arial"/>
        <charset val="0"/>
      </rPr>
      <t>584480</t>
    </r>
    <r>
      <rPr>
        <sz val="9"/>
        <rFont val="宋体"/>
        <charset val="134"/>
      </rPr>
      <t>元，返</t>
    </r>
    <r>
      <rPr>
        <sz val="9"/>
        <rFont val="Arial"/>
        <charset val="0"/>
      </rPr>
      <t>92%</t>
    </r>
  </si>
  <si>
    <r>
      <rPr>
        <sz val="9"/>
        <rFont val="宋体"/>
        <charset val="134"/>
      </rPr>
      <t>市场监督局</t>
    </r>
    <r>
      <rPr>
        <sz val="9"/>
        <rFont val="Arial"/>
        <charset val="0"/>
      </rPr>
      <t>2021</t>
    </r>
    <r>
      <rPr>
        <sz val="9"/>
        <rFont val="宋体"/>
        <charset val="134"/>
      </rPr>
      <t>年非税返回</t>
    </r>
  </si>
  <si>
    <t xml:space="preserve">2022-01-18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</si>
  <si>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0002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</si>
  <si>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年入库罚没收入</t>
    </r>
    <r>
      <rPr>
        <sz val="9"/>
        <rFont val="Arial"/>
        <charset val="0"/>
      </rPr>
      <t>1060700</t>
    </r>
    <r>
      <rPr>
        <sz val="9"/>
        <rFont val="宋体"/>
        <charset val="134"/>
      </rPr>
      <t>元，返</t>
    </r>
    <r>
      <rPr>
        <sz val="9"/>
        <rFont val="Arial"/>
        <charset val="0"/>
      </rPr>
      <t>92%</t>
    </r>
  </si>
  <si>
    <r>
      <rPr>
        <sz val="9"/>
        <rFont val="Arial"/>
        <charset val="0"/>
      </rPr>
      <t>2022</t>
    </r>
    <r>
      <rPr>
        <sz val="9"/>
        <rFont val="宋体"/>
        <charset val="134"/>
      </rPr>
      <t>年交通执法罚没款</t>
    </r>
  </si>
  <si>
    <r>
      <rPr>
        <sz val="9"/>
        <rFont val="Arial"/>
        <charset val="0"/>
      </rPr>
      <t>603006</t>
    </r>
    <r>
      <rPr>
        <sz val="9"/>
        <rFont val="宋体"/>
        <charset val="134"/>
      </rPr>
      <t>城步苗族自治县交通运输综合行政执法大队</t>
    </r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</si>
  <si>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0001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</si>
  <si>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年租金入</t>
    </r>
    <r>
      <rPr>
        <sz val="9"/>
        <rFont val="Arial"/>
        <charset val="0"/>
      </rPr>
      <t>726250.24</t>
    </r>
    <r>
      <rPr>
        <sz val="9"/>
        <rFont val="宋体"/>
        <charset val="134"/>
      </rPr>
      <t>元返</t>
    </r>
    <r>
      <rPr>
        <sz val="9"/>
        <rFont val="Arial"/>
        <charset val="0"/>
      </rPr>
      <t>85%</t>
    </r>
  </si>
  <si>
    <r>
      <rPr>
        <sz val="9"/>
        <rFont val="宋体"/>
        <charset val="134"/>
      </rPr>
      <t>发改局</t>
    </r>
    <r>
      <rPr>
        <sz val="9"/>
        <rFont val="Arial"/>
        <charset val="0"/>
      </rPr>
      <t>2021</t>
    </r>
    <r>
      <rPr>
        <sz val="9"/>
        <rFont val="宋体"/>
        <charset val="134"/>
      </rPr>
      <t>年度非税收入执收成本返回</t>
    </r>
  </si>
  <si>
    <r>
      <rPr>
        <sz val="9"/>
        <rFont val="Arial"/>
        <charset val="0"/>
      </rPr>
      <t>605001</t>
    </r>
    <r>
      <rPr>
        <sz val="9"/>
        <rFont val="宋体"/>
        <charset val="134"/>
      </rPr>
      <t>城步县发展和改革局</t>
    </r>
  </si>
  <si>
    <t xml:space="preserve">2022-01-17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</si>
</sst>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  <numFmt numFmtId="178" formatCode="#,##0_ "/>
    <numFmt numFmtId="179" formatCode="0_ "/>
    <numFmt numFmtId="180" formatCode="#,##0.00_);[Red]\(#,##0.00\)"/>
    <numFmt numFmtId="181" formatCode="0.00_ "/>
    <numFmt numFmtId="182" formatCode="0.0000_ "/>
  </numFmts>
  <fonts count="54">
    <font>
      <sz val="11"/>
      <color theme="1"/>
      <name val="宋体"/>
      <charset val="134"/>
      <scheme val="minor"/>
    </font>
    <font>
      <sz val="11"/>
      <name val="Arial"/>
      <charset val="0"/>
    </font>
    <font>
      <sz val="9"/>
      <name val="宋体"/>
      <charset val="134"/>
    </font>
    <font>
      <sz val="9"/>
      <name val="Arial"/>
      <charset val="0"/>
    </font>
    <font>
      <sz val="8"/>
      <name val="Arial"/>
      <charset val="0"/>
    </font>
    <font>
      <b/>
      <sz val="16"/>
      <color theme="1"/>
      <name val="宋体"/>
      <charset val="134"/>
      <scheme val="minor"/>
    </font>
    <font>
      <sz val="11"/>
      <name val="宋体"/>
      <charset val="0"/>
    </font>
    <font>
      <sz val="12"/>
      <color theme="1"/>
      <name val="宋体"/>
      <charset val="134"/>
    </font>
    <font>
      <sz val="11"/>
      <color indexed="8"/>
      <name val="宋体"/>
      <charset val="0"/>
    </font>
    <font>
      <sz val="10.5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1"/>
      <color rgb="FFC00000"/>
      <name val="宋体"/>
      <charset val="134"/>
    </font>
    <font>
      <b/>
      <sz val="9"/>
      <color theme="1"/>
      <name val="宋体"/>
      <charset val="134"/>
      <scheme val="minor"/>
    </font>
    <font>
      <sz val="11"/>
      <color theme="1"/>
      <name val="Arial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color rgb="FF000000"/>
      <name val="Segoe U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5" applyNumberFormat="0" applyAlignment="0" applyProtection="0">
      <alignment vertical="center"/>
    </xf>
    <xf numFmtId="0" fontId="42" fillId="5" borderId="6" applyNumberFormat="0" applyAlignment="0" applyProtection="0">
      <alignment vertical="center"/>
    </xf>
    <xf numFmtId="0" fontId="43" fillId="5" borderId="5" applyNumberFormat="0" applyAlignment="0" applyProtection="0">
      <alignment vertical="center"/>
    </xf>
    <xf numFmtId="0" fontId="44" fillId="6" borderId="7" applyNumberFormat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2" fillId="0" borderId="0"/>
  </cellStyleXfs>
  <cellXfs count="173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/>
    </xf>
    <xf numFmtId="176" fontId="2" fillId="0" borderId="1" xfId="0" applyNumberFormat="1" applyFont="1" applyFill="1" applyBorder="1" applyAlignment="1"/>
    <xf numFmtId="176" fontId="4" fillId="0" borderId="1" xfId="0" applyNumberFormat="1" applyFont="1" applyFill="1" applyBorder="1" applyAlignment="1"/>
    <xf numFmtId="176" fontId="3" fillId="0" borderId="1" xfId="0" applyNumberFormat="1" applyFont="1" applyFill="1" applyBorder="1" applyAlignment="1">
      <alignment horizontal="right"/>
    </xf>
    <xf numFmtId="176" fontId="4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6" fillId="2" borderId="1" xfId="0" applyFont="1" applyFill="1" applyBorder="1" applyAlignment="1">
      <alignment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11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176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4" fillId="0" borderId="1" xfId="0" applyFont="1" applyBorder="1">
      <alignment vertical="center"/>
    </xf>
    <xf numFmtId="179" fontId="11" fillId="2" borderId="1" xfId="0" applyNumberFormat="1" applyFont="1" applyFill="1" applyBorder="1" applyAlignment="1">
      <alignment vertical="center" wrapText="1"/>
    </xf>
    <xf numFmtId="176" fontId="11" fillId="2" borderId="1" xfId="0" applyNumberFormat="1" applyFont="1" applyFill="1" applyBorder="1" applyAlignment="1">
      <alignment horizontal="left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0" borderId="1" xfId="49" applyFont="1" applyFill="1" applyBorder="1" applyAlignment="1">
      <alignment horizontal="left" vertical="center"/>
    </xf>
    <xf numFmtId="176" fontId="10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180" fontId="18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49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17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9" fontId="0" fillId="2" borderId="0" xfId="0" applyNumberFormat="1" applyFill="1" applyBorder="1" applyAlignment="1">
      <alignment horizontal="left" vertical="center"/>
    </xf>
    <xf numFmtId="179" fontId="0" fillId="2" borderId="0" xfId="0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 wrapText="1"/>
    </xf>
    <xf numFmtId="176" fontId="0" fillId="2" borderId="0" xfId="0" applyNumberFormat="1" applyFill="1" applyBorder="1" applyAlignment="1">
      <alignment horizontal="center" vertical="center" wrapText="1"/>
    </xf>
    <xf numFmtId="181" fontId="0" fillId="2" borderId="0" xfId="0" applyNumberFormat="1" applyFill="1" applyBorder="1" applyAlignment="1">
      <alignment horizontal="left" vertical="center" wrapText="1"/>
    </xf>
    <xf numFmtId="179" fontId="19" fillId="2" borderId="0" xfId="0" applyNumberFormat="1" applyFont="1" applyFill="1" applyBorder="1" applyAlignment="1">
      <alignment horizontal="center" vertical="center"/>
    </xf>
    <xf numFmtId="179" fontId="20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176" fontId="19" fillId="2" borderId="0" xfId="0" applyNumberFormat="1" applyFont="1" applyFill="1" applyBorder="1" applyAlignment="1">
      <alignment horizontal="center" vertical="center"/>
    </xf>
    <xf numFmtId="181" fontId="19" fillId="2" borderId="0" xfId="0" applyNumberFormat="1" applyFont="1" applyFill="1" applyBorder="1" applyAlignment="1">
      <alignment horizontal="left" vertical="center"/>
    </xf>
    <xf numFmtId="179" fontId="11" fillId="2" borderId="0" xfId="0" applyNumberFormat="1" applyFont="1" applyFill="1" applyBorder="1" applyAlignment="1">
      <alignment horizontal="center" vertical="center" wrapText="1"/>
    </xf>
    <xf numFmtId="176" fontId="11" fillId="2" borderId="0" xfId="0" applyNumberFormat="1" applyFont="1" applyFill="1" applyBorder="1" applyAlignment="1">
      <alignment horizontal="center" vertical="center" wrapText="1"/>
    </xf>
    <xf numFmtId="176" fontId="11" fillId="2" borderId="0" xfId="0" applyNumberFormat="1" applyFont="1" applyFill="1" applyBorder="1" applyAlignment="1">
      <alignment horizontal="left" vertical="center" wrapText="1"/>
    </xf>
    <xf numFmtId="179" fontId="11" fillId="2" borderId="1" xfId="0" applyNumberFormat="1" applyFont="1" applyFill="1" applyBorder="1" applyAlignment="1">
      <alignment horizontal="center" vertical="center" wrapText="1"/>
    </xf>
    <xf numFmtId="176" fontId="21" fillId="2" borderId="1" xfId="0" applyNumberFormat="1" applyFont="1" applyFill="1" applyBorder="1" applyAlignment="1">
      <alignment horizontal="center" vertical="center" wrapText="1"/>
    </xf>
    <xf numFmtId="179" fontId="11" fillId="2" borderId="0" xfId="0" applyNumberFormat="1" applyFont="1" applyFill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82" fontId="22" fillId="2" borderId="1" xfId="0" applyNumberFormat="1" applyFont="1" applyFill="1" applyBorder="1" applyAlignment="1">
      <alignment horizontal="left" vertical="center" wrapText="1"/>
    </xf>
    <xf numFmtId="179" fontId="11" fillId="2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17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79" fontId="23" fillId="0" borderId="1" xfId="0" applyNumberFormat="1" applyFont="1" applyBorder="1" applyAlignment="1">
      <alignment horizontal="center" vertical="center"/>
    </xf>
    <xf numFmtId="179" fontId="21" fillId="2" borderId="1" xfId="0" applyNumberFormat="1" applyFont="1" applyFill="1" applyBorder="1" applyAlignment="1">
      <alignment horizontal="left" vertical="center" wrapText="1"/>
    </xf>
    <xf numFmtId="176" fontId="21" fillId="2" borderId="1" xfId="0" applyNumberFormat="1" applyFont="1" applyFill="1" applyBorder="1" applyAlignment="1">
      <alignment horizontal="left" vertical="center" wrapText="1"/>
    </xf>
    <xf numFmtId="0" fontId="23" fillId="0" borderId="1" xfId="0" applyFont="1" applyBorder="1">
      <alignment vertical="center"/>
    </xf>
    <xf numFmtId="179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176" fontId="23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4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17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181" fontId="0" fillId="0" borderId="0" xfId="0" applyNumberFormat="1" applyFill="1" applyBorder="1" applyAlignment="1">
      <alignment horizontal="center" vertical="center" wrapText="1"/>
    </xf>
    <xf numFmtId="0" fontId="26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179" fontId="0" fillId="0" borderId="0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79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176" fontId="19" fillId="0" borderId="0" xfId="0" applyNumberFormat="1" applyFont="1" applyFill="1" applyBorder="1" applyAlignment="1">
      <alignment horizontal="center" vertical="center"/>
    </xf>
    <xf numFmtId="181" fontId="19" fillId="0" borderId="0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81" fontId="11" fillId="0" borderId="1" xfId="0" applyNumberFormat="1" applyFont="1" applyFill="1" applyBorder="1" applyAlignment="1">
      <alignment horizontal="center" vertical="center" wrapText="1"/>
    </xf>
    <xf numFmtId="176" fontId="2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vertical="center" wrapText="1"/>
    </xf>
    <xf numFmtId="179" fontId="11" fillId="0" borderId="1" xfId="0" applyNumberFormat="1" applyFont="1" applyFill="1" applyBorder="1" applyAlignment="1">
      <alignment horizontal="left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79" fontId="21" fillId="0" borderId="1" xfId="0" applyNumberFormat="1" applyFont="1" applyFill="1" applyBorder="1" applyAlignment="1">
      <alignment horizontal="center" vertical="center" wrapText="1"/>
    </xf>
    <xf numFmtId="179" fontId="21" fillId="0" borderId="1" xfId="0" applyNumberFormat="1" applyFont="1" applyFill="1" applyBorder="1" applyAlignment="1">
      <alignment horizontal="left" vertical="center" wrapText="1"/>
    </xf>
    <xf numFmtId="176" fontId="21" fillId="0" borderId="1" xfId="0" applyNumberFormat="1" applyFont="1" applyFill="1" applyBorder="1" applyAlignment="1">
      <alignment horizontal="left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3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176" fontId="2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>
      <alignment vertical="center"/>
    </xf>
    <xf numFmtId="0" fontId="25" fillId="0" borderId="1" xfId="0" applyFont="1" applyFill="1" applyBorder="1" applyAlignment="1">
      <alignment vertical="center" wrapText="1"/>
    </xf>
    <xf numFmtId="176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76" fontId="24" fillId="0" borderId="1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181" fontId="26" fillId="0" borderId="0" xfId="0" applyNumberFormat="1" applyFont="1" applyFill="1" applyBorder="1" applyAlignment="1">
      <alignment vertical="center"/>
    </xf>
    <xf numFmtId="176" fontId="28" fillId="0" borderId="1" xfId="0" applyNumberFormat="1" applyFont="1" applyFill="1" applyBorder="1" applyAlignment="1">
      <alignment horizontal="left" vertical="center" wrapText="1"/>
    </xf>
    <xf numFmtId="176" fontId="30" fillId="0" borderId="1" xfId="0" applyNumberFormat="1" applyFont="1" applyFill="1" applyBorder="1" applyAlignment="1">
      <alignment horizontal="left" vertical="center" wrapText="1"/>
    </xf>
    <xf numFmtId="176" fontId="31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>
      <alignment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23" fillId="0" borderId="1" xfId="0" applyNumberFormat="1" applyFont="1" applyFill="1" applyBorder="1" applyAlignment="1">
      <alignment horizontal="center" vertical="center"/>
    </xf>
    <xf numFmtId="179" fontId="17" fillId="0" borderId="1" xfId="0" applyNumberFormat="1" applyFont="1" applyFill="1" applyBorder="1" applyAlignment="1">
      <alignment horizontal="left" vertical="center" wrapText="1"/>
    </xf>
    <xf numFmtId="179" fontId="25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176" fontId="25" fillId="0" borderId="0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5"/>
  <sheetViews>
    <sheetView view="pageBreakPreview" zoomScaleNormal="100" workbookViewId="0">
      <pane ySplit="4" topLeftCell="A5" activePane="bottomLeft" state="frozen"/>
      <selection/>
      <selection pane="bottomLeft" activeCell="I4" sqref="I4"/>
    </sheetView>
  </sheetViews>
  <sheetFormatPr defaultColWidth="9" defaultRowHeight="13.5"/>
  <cols>
    <col min="1" max="1" width="4" style="108" customWidth="1"/>
    <col min="2" max="2" width="9.375" style="108" customWidth="1"/>
    <col min="3" max="3" width="21.375" style="109" customWidth="1"/>
    <col min="4" max="4" width="35.25" style="109" customWidth="1"/>
    <col min="5" max="5" width="12.5" style="110" customWidth="1"/>
    <col min="6" max="6" width="11.5" style="111" customWidth="1"/>
    <col min="7" max="7" width="12.125" style="111" customWidth="1"/>
    <col min="8" max="8" width="12.25" style="110" customWidth="1"/>
    <col min="9" max="9" width="12" style="110" customWidth="1"/>
    <col min="10" max="10" width="15" style="112" customWidth="1"/>
    <col min="11" max="16380" width="9" style="113"/>
    <col min="16381" max="16384" width="9" style="114"/>
  </cols>
  <sheetData>
    <row r="1" spans="1:3">
      <c r="A1" s="115" t="s">
        <v>0</v>
      </c>
      <c r="B1" s="115"/>
      <c r="C1" s="116"/>
    </row>
    <row r="2" ht="30" customHeight="1" spans="1:10">
      <c r="A2" s="117" t="s">
        <v>1</v>
      </c>
      <c r="B2" s="117"/>
      <c r="C2" s="118"/>
      <c r="D2" s="119"/>
      <c r="E2" s="120"/>
      <c r="F2" s="121"/>
      <c r="G2" s="121"/>
      <c r="H2" s="120"/>
      <c r="I2" s="120"/>
      <c r="J2" s="160"/>
    </row>
    <row r="3" ht="15" customHeight="1" spans="10:10">
      <c r="J3" s="161"/>
    </row>
    <row r="4" s="103" customFormat="1" ht="54" spans="1:10">
      <c r="A4" s="122"/>
      <c r="B4" s="122" t="s">
        <v>2</v>
      </c>
      <c r="C4" s="123" t="s">
        <v>3</v>
      </c>
      <c r="D4" s="124" t="s">
        <v>4</v>
      </c>
      <c r="E4" s="124" t="s">
        <v>5</v>
      </c>
      <c r="F4" s="125" t="s">
        <v>6</v>
      </c>
      <c r="G4" s="125" t="s">
        <v>7</v>
      </c>
      <c r="H4" s="126" t="s">
        <v>8</v>
      </c>
      <c r="I4" s="126" t="s">
        <v>9</v>
      </c>
      <c r="J4" s="124" t="s">
        <v>10</v>
      </c>
    </row>
    <row r="5" s="103" customFormat="1" ht="30" customHeight="1" spans="1:10">
      <c r="A5" s="127">
        <v>1</v>
      </c>
      <c r="B5" s="122">
        <v>2010399</v>
      </c>
      <c r="C5" s="128" t="s">
        <v>11</v>
      </c>
      <c r="D5" s="123" t="s">
        <v>12</v>
      </c>
      <c r="E5" s="124">
        <v>850</v>
      </c>
      <c r="F5" s="124">
        <v>850</v>
      </c>
      <c r="G5" s="124">
        <f t="shared" ref="G5:G10" si="0">E5</f>
        <v>850</v>
      </c>
      <c r="H5" s="124"/>
      <c r="I5" s="124"/>
      <c r="J5" s="123" t="s">
        <v>13</v>
      </c>
    </row>
    <row r="6" s="103" customFormat="1" ht="30" customHeight="1" spans="1:10">
      <c r="A6" s="127">
        <v>2</v>
      </c>
      <c r="B6" s="122">
        <v>2010399</v>
      </c>
      <c r="C6" s="129" t="s">
        <v>14</v>
      </c>
      <c r="D6" s="123" t="s">
        <v>15</v>
      </c>
      <c r="E6" s="124">
        <v>102</v>
      </c>
      <c r="F6" s="124"/>
      <c r="G6" s="124">
        <f t="shared" si="0"/>
        <v>102</v>
      </c>
      <c r="H6" s="124"/>
      <c r="I6" s="124"/>
      <c r="J6" s="123"/>
    </row>
    <row r="7" s="103" customFormat="1" ht="30" customHeight="1" spans="1:10">
      <c r="A7" s="127">
        <v>3</v>
      </c>
      <c r="B7" s="122">
        <v>2010399</v>
      </c>
      <c r="C7" s="129" t="s">
        <v>16</v>
      </c>
      <c r="D7" s="123" t="s">
        <v>17</v>
      </c>
      <c r="E7" s="124">
        <v>45</v>
      </c>
      <c r="F7" s="124"/>
      <c r="G7" s="124">
        <v>45</v>
      </c>
      <c r="H7" s="124"/>
      <c r="I7" s="124"/>
      <c r="J7" s="123"/>
    </row>
    <row r="8" s="103" customFormat="1" ht="30" customHeight="1" spans="1:10">
      <c r="A8" s="127">
        <v>4</v>
      </c>
      <c r="B8" s="122">
        <v>2010450</v>
      </c>
      <c r="C8" s="123" t="s">
        <v>18</v>
      </c>
      <c r="D8" s="123" t="s">
        <v>19</v>
      </c>
      <c r="E8" s="124">
        <v>10.3</v>
      </c>
      <c r="F8" s="124">
        <v>10.3</v>
      </c>
      <c r="G8" s="124">
        <f t="shared" si="0"/>
        <v>10.3</v>
      </c>
      <c r="H8" s="124"/>
      <c r="I8" s="124"/>
      <c r="J8" s="123" t="s">
        <v>20</v>
      </c>
    </row>
    <row r="9" s="103" customFormat="1" ht="30" customHeight="1" spans="1:10">
      <c r="A9" s="127">
        <v>5</v>
      </c>
      <c r="B9" s="122">
        <v>2010699</v>
      </c>
      <c r="C9" s="129" t="s">
        <v>21</v>
      </c>
      <c r="D9" s="123" t="s">
        <v>22</v>
      </c>
      <c r="E9" s="124">
        <v>33.774387</v>
      </c>
      <c r="F9" s="124"/>
      <c r="G9" s="124">
        <f t="shared" si="0"/>
        <v>33.774387</v>
      </c>
      <c r="H9" s="124"/>
      <c r="I9" s="124"/>
      <c r="J9" s="123"/>
    </row>
    <row r="10" s="103" customFormat="1" ht="30" customHeight="1" spans="1:10">
      <c r="A10" s="127">
        <v>6</v>
      </c>
      <c r="B10" s="122">
        <v>2010799</v>
      </c>
      <c r="C10" s="129" t="s">
        <v>23</v>
      </c>
      <c r="D10" s="123" t="s">
        <v>24</v>
      </c>
      <c r="E10" s="124">
        <v>51</v>
      </c>
      <c r="F10" s="124">
        <v>51</v>
      </c>
      <c r="G10" s="124">
        <f t="shared" si="0"/>
        <v>51</v>
      </c>
      <c r="H10" s="124"/>
      <c r="I10" s="124"/>
      <c r="J10" s="123" t="s">
        <v>25</v>
      </c>
    </row>
    <row r="11" s="104" customFormat="1" ht="30" customHeight="1" spans="1:10">
      <c r="A11" s="127">
        <v>7</v>
      </c>
      <c r="B11" s="130">
        <v>2010804</v>
      </c>
      <c r="C11" s="131" t="s">
        <v>26</v>
      </c>
      <c r="D11" s="132" t="s">
        <v>27</v>
      </c>
      <c r="E11" s="133">
        <v>50</v>
      </c>
      <c r="F11" s="133"/>
      <c r="G11" s="133">
        <v>50</v>
      </c>
      <c r="H11" s="134"/>
      <c r="I11" s="134"/>
      <c r="J11" s="162"/>
    </row>
    <row r="12" s="103" customFormat="1" ht="30" customHeight="1" spans="1:10">
      <c r="A12" s="127">
        <v>8</v>
      </c>
      <c r="B12" s="122">
        <v>2013102</v>
      </c>
      <c r="C12" s="123" t="s">
        <v>28</v>
      </c>
      <c r="D12" s="123" t="s">
        <v>29</v>
      </c>
      <c r="E12" s="124">
        <v>20.592</v>
      </c>
      <c r="F12" s="124"/>
      <c r="G12" s="124">
        <f>E12</f>
        <v>20.592</v>
      </c>
      <c r="H12" s="124"/>
      <c r="I12" s="124"/>
      <c r="J12" s="124"/>
    </row>
    <row r="13" s="103" customFormat="1" ht="30" customHeight="1" spans="1:10">
      <c r="A13" s="127">
        <v>9</v>
      </c>
      <c r="B13" s="122">
        <v>2013204</v>
      </c>
      <c r="C13" s="123" t="s">
        <v>30</v>
      </c>
      <c r="D13" s="123" t="s">
        <v>31</v>
      </c>
      <c r="E13" s="124">
        <v>28</v>
      </c>
      <c r="F13" s="124"/>
      <c r="G13" s="124">
        <f>E13</f>
        <v>28</v>
      </c>
      <c r="H13" s="124"/>
      <c r="I13" s="124"/>
      <c r="J13" s="163"/>
    </row>
    <row r="14" s="103" customFormat="1" ht="30" customHeight="1" spans="1:10">
      <c r="A14" s="127">
        <v>10</v>
      </c>
      <c r="B14" s="122">
        <v>2010301</v>
      </c>
      <c r="C14" s="123" t="s">
        <v>32</v>
      </c>
      <c r="D14" s="123" t="s">
        <v>33</v>
      </c>
      <c r="E14" s="124">
        <v>6800</v>
      </c>
      <c r="F14" s="125"/>
      <c r="G14" s="125">
        <v>6800</v>
      </c>
      <c r="H14" s="124"/>
      <c r="I14" s="124"/>
      <c r="J14" s="123"/>
    </row>
    <row r="15" s="105" customFormat="1" ht="30" customHeight="1" spans="1:10">
      <c r="A15" s="135"/>
      <c r="B15" s="136"/>
      <c r="C15" s="137" t="s">
        <v>34</v>
      </c>
      <c r="D15" s="138"/>
      <c r="E15" s="139">
        <f t="shared" ref="E15:G15" si="1">SUM(E5:E14)</f>
        <v>7990.666387</v>
      </c>
      <c r="F15" s="139">
        <f t="shared" si="1"/>
        <v>911.3</v>
      </c>
      <c r="G15" s="139">
        <f t="shared" si="1"/>
        <v>7990.666387</v>
      </c>
      <c r="H15" s="139"/>
      <c r="I15" s="139"/>
      <c r="J15" s="138"/>
    </row>
    <row r="16" s="103" customFormat="1" ht="30" customHeight="1" spans="1:10">
      <c r="A16" s="127">
        <v>11</v>
      </c>
      <c r="B16" s="122">
        <v>2039999</v>
      </c>
      <c r="C16" s="128" t="s">
        <v>35</v>
      </c>
      <c r="D16" s="140" t="s">
        <v>36</v>
      </c>
      <c r="E16" s="141">
        <v>10</v>
      </c>
      <c r="F16" s="142"/>
      <c r="G16" s="142">
        <v>10</v>
      </c>
      <c r="H16" s="141"/>
      <c r="I16" s="141"/>
      <c r="J16" s="146"/>
    </row>
    <row r="17" s="103" customFormat="1" ht="30" customHeight="1" spans="1:10">
      <c r="A17" s="127"/>
      <c r="B17" s="122"/>
      <c r="C17" s="143" t="s">
        <v>34</v>
      </c>
      <c r="D17" s="144"/>
      <c r="E17" s="145">
        <f>E16</f>
        <v>10</v>
      </c>
      <c r="F17" s="145"/>
      <c r="G17" s="145">
        <f>G16</f>
        <v>10</v>
      </c>
      <c r="H17" s="145"/>
      <c r="I17" s="141"/>
      <c r="J17" s="146"/>
    </row>
    <row r="18" s="103" customFormat="1" ht="30" customHeight="1" spans="1:10">
      <c r="A18" s="127">
        <v>12</v>
      </c>
      <c r="B18" s="122">
        <v>2040220</v>
      </c>
      <c r="C18" s="129" t="s">
        <v>37</v>
      </c>
      <c r="D18" s="123" t="s">
        <v>38</v>
      </c>
      <c r="E18" s="124">
        <v>40</v>
      </c>
      <c r="F18" s="124"/>
      <c r="G18" s="124">
        <f t="shared" ref="G18:G23" si="2">E18</f>
        <v>40</v>
      </c>
      <c r="H18" s="124"/>
      <c r="I18" s="124"/>
      <c r="J18" s="123"/>
    </row>
    <row r="19" s="105" customFormat="1" ht="30" customHeight="1" spans="1:10">
      <c r="A19" s="135"/>
      <c r="B19" s="136"/>
      <c r="C19" s="137" t="s">
        <v>34</v>
      </c>
      <c r="D19" s="138"/>
      <c r="E19" s="139">
        <f>SUM(E18:E18)</f>
        <v>40</v>
      </c>
      <c r="F19" s="139"/>
      <c r="G19" s="139">
        <f>SUM(G18:G18)</f>
        <v>40</v>
      </c>
      <c r="H19" s="139"/>
      <c r="I19" s="139"/>
      <c r="J19" s="138"/>
    </row>
    <row r="20" s="103" customFormat="1" ht="30" customHeight="1" spans="1:10">
      <c r="A20" s="127">
        <v>13</v>
      </c>
      <c r="B20" s="122">
        <v>2050299</v>
      </c>
      <c r="C20" s="129" t="s">
        <v>39</v>
      </c>
      <c r="D20" s="140" t="s">
        <v>40</v>
      </c>
      <c r="E20" s="141"/>
      <c r="F20" s="142"/>
      <c r="G20" s="142"/>
      <c r="H20" s="141">
        <v>500</v>
      </c>
      <c r="I20" s="141"/>
      <c r="J20" s="146" t="s">
        <v>41</v>
      </c>
    </row>
    <row r="21" s="103" customFormat="1" ht="40.5" spans="1:10">
      <c r="A21" s="127">
        <v>14</v>
      </c>
      <c r="B21" s="122">
        <v>2059999</v>
      </c>
      <c r="C21" s="123" t="s">
        <v>42</v>
      </c>
      <c r="D21" s="123" t="s">
        <v>43</v>
      </c>
      <c r="E21" s="124">
        <v>51</v>
      </c>
      <c r="F21" s="124"/>
      <c r="G21" s="124">
        <f t="shared" si="2"/>
        <v>51</v>
      </c>
      <c r="H21" s="124"/>
      <c r="I21" s="124"/>
      <c r="J21" s="124"/>
    </row>
    <row r="22" s="103" customFormat="1" ht="30" customHeight="1" spans="1:10">
      <c r="A22" s="127">
        <v>15</v>
      </c>
      <c r="B22" s="122">
        <v>2059999</v>
      </c>
      <c r="C22" s="123" t="s">
        <v>42</v>
      </c>
      <c r="D22" s="123" t="s">
        <v>44</v>
      </c>
      <c r="E22" s="124">
        <v>78.9136</v>
      </c>
      <c r="F22" s="124"/>
      <c r="G22" s="124">
        <f t="shared" si="2"/>
        <v>78.9136</v>
      </c>
      <c r="H22" s="124"/>
      <c r="I22" s="124"/>
      <c r="J22" s="124"/>
    </row>
    <row r="23" s="103" customFormat="1" ht="30" customHeight="1" spans="1:10">
      <c r="A23" s="127">
        <v>16</v>
      </c>
      <c r="B23" s="122">
        <v>2059999</v>
      </c>
      <c r="C23" s="123" t="s">
        <v>28</v>
      </c>
      <c r="D23" s="123" t="s">
        <v>45</v>
      </c>
      <c r="E23" s="124">
        <v>15</v>
      </c>
      <c r="F23" s="124"/>
      <c r="G23" s="124">
        <f t="shared" si="2"/>
        <v>15</v>
      </c>
      <c r="H23" s="124"/>
      <c r="I23" s="124"/>
      <c r="J23" s="124"/>
    </row>
    <row r="24" s="105" customFormat="1" ht="30" customHeight="1" spans="1:10">
      <c r="A24" s="135"/>
      <c r="B24" s="136"/>
      <c r="C24" s="138" t="s">
        <v>34</v>
      </c>
      <c r="D24" s="138"/>
      <c r="E24" s="139">
        <f t="shared" ref="E24:H24" si="3">SUM(E20:E23)</f>
        <v>144.9136</v>
      </c>
      <c r="F24" s="139"/>
      <c r="G24" s="139">
        <f t="shared" si="3"/>
        <v>144.9136</v>
      </c>
      <c r="H24" s="139">
        <f t="shared" si="3"/>
        <v>500</v>
      </c>
      <c r="I24" s="139"/>
      <c r="J24" s="139"/>
    </row>
    <row r="25" s="103" customFormat="1" ht="30" customHeight="1" spans="1:10">
      <c r="A25" s="127">
        <v>17</v>
      </c>
      <c r="B25" s="122">
        <v>2060208</v>
      </c>
      <c r="C25" s="123" t="s">
        <v>46</v>
      </c>
      <c r="D25" s="123" t="s">
        <v>47</v>
      </c>
      <c r="E25" s="124">
        <v>19.5893</v>
      </c>
      <c r="F25" s="124"/>
      <c r="G25" s="124">
        <f>E25</f>
        <v>19.5893</v>
      </c>
      <c r="H25" s="124"/>
      <c r="I25" s="124"/>
      <c r="J25" s="163"/>
    </row>
    <row r="26" s="103" customFormat="1" ht="30" customHeight="1" spans="1:10">
      <c r="A26" s="127">
        <v>18</v>
      </c>
      <c r="B26" s="122">
        <v>2069999</v>
      </c>
      <c r="C26" s="128" t="s">
        <v>48</v>
      </c>
      <c r="D26" s="123" t="s">
        <v>49</v>
      </c>
      <c r="E26" s="124">
        <v>10</v>
      </c>
      <c r="F26" s="124"/>
      <c r="G26" s="124">
        <f>E26</f>
        <v>10</v>
      </c>
      <c r="H26" s="124"/>
      <c r="I26" s="124"/>
      <c r="J26" s="123"/>
    </row>
    <row r="27" s="103" customFormat="1" ht="30" customHeight="1" spans="1:10">
      <c r="A27" s="127">
        <v>19</v>
      </c>
      <c r="B27" s="122">
        <v>2069999</v>
      </c>
      <c r="C27" s="146" t="s">
        <v>18</v>
      </c>
      <c r="D27" s="140" t="s">
        <v>50</v>
      </c>
      <c r="E27" s="124"/>
      <c r="F27" s="124"/>
      <c r="G27" s="124"/>
      <c r="H27" s="124">
        <v>800</v>
      </c>
      <c r="I27" s="124"/>
      <c r="J27" s="123"/>
    </row>
    <row r="28" s="103" customFormat="1" ht="30" customHeight="1" spans="1:10">
      <c r="A28" s="127">
        <v>20</v>
      </c>
      <c r="B28" s="122">
        <v>2069999</v>
      </c>
      <c r="C28" s="128" t="s">
        <v>35</v>
      </c>
      <c r="D28" s="123" t="s">
        <v>51</v>
      </c>
      <c r="E28" s="124"/>
      <c r="F28" s="124"/>
      <c r="G28" s="124"/>
      <c r="H28" s="147">
        <v>178.14</v>
      </c>
      <c r="I28" s="124">
        <v>108.223992</v>
      </c>
      <c r="J28" s="123"/>
    </row>
    <row r="29" s="103" customFormat="1" ht="30" customHeight="1" spans="1:10">
      <c r="A29" s="127">
        <v>21</v>
      </c>
      <c r="B29" s="122">
        <v>2069999</v>
      </c>
      <c r="C29" s="129" t="s">
        <v>39</v>
      </c>
      <c r="D29" s="123" t="s">
        <v>52</v>
      </c>
      <c r="E29" s="124">
        <v>77</v>
      </c>
      <c r="F29" s="124"/>
      <c r="G29" s="124">
        <v>77</v>
      </c>
      <c r="H29" s="124"/>
      <c r="I29" s="124"/>
      <c r="J29" s="123"/>
    </row>
    <row r="30" s="105" customFormat="1" ht="30" customHeight="1" spans="1:10">
      <c r="A30" s="135"/>
      <c r="B30" s="136"/>
      <c r="C30" s="138" t="s">
        <v>34</v>
      </c>
      <c r="D30" s="138"/>
      <c r="E30" s="139">
        <f t="shared" ref="E30:I30" si="4">SUM(E25:E29)</f>
        <v>106.5893</v>
      </c>
      <c r="F30" s="139"/>
      <c r="G30" s="139">
        <f t="shared" si="4"/>
        <v>106.5893</v>
      </c>
      <c r="H30" s="139">
        <f t="shared" si="4"/>
        <v>978.14</v>
      </c>
      <c r="I30" s="139">
        <f t="shared" si="4"/>
        <v>108.223992</v>
      </c>
      <c r="J30" s="138"/>
    </row>
    <row r="31" s="103" customFormat="1" ht="30" customHeight="1" spans="1:10">
      <c r="A31" s="127">
        <v>22</v>
      </c>
      <c r="B31" s="122">
        <v>2070101</v>
      </c>
      <c r="C31" s="129" t="s">
        <v>53</v>
      </c>
      <c r="D31" s="123" t="s">
        <v>54</v>
      </c>
      <c r="E31" s="124">
        <v>4.5406</v>
      </c>
      <c r="F31" s="124"/>
      <c r="G31" s="124">
        <f t="shared" ref="G31:G33" si="5">E31</f>
        <v>4.5406</v>
      </c>
      <c r="H31" s="124"/>
      <c r="I31" s="124"/>
      <c r="J31" s="123"/>
    </row>
    <row r="32" s="103" customFormat="1" ht="30" customHeight="1" spans="1:10">
      <c r="A32" s="127">
        <v>23</v>
      </c>
      <c r="B32" s="130">
        <v>2070110</v>
      </c>
      <c r="C32" s="131" t="s">
        <v>42</v>
      </c>
      <c r="D32" s="132" t="s">
        <v>55</v>
      </c>
      <c r="E32" s="133">
        <v>250</v>
      </c>
      <c r="F32" s="133">
        <v>250</v>
      </c>
      <c r="G32" s="124">
        <f t="shared" si="5"/>
        <v>250</v>
      </c>
      <c r="H32" s="134"/>
      <c r="I32" s="134"/>
      <c r="J32" s="132" t="s">
        <v>56</v>
      </c>
    </row>
    <row r="33" s="103" customFormat="1" ht="30" customHeight="1" spans="1:10">
      <c r="A33" s="127">
        <v>24</v>
      </c>
      <c r="B33" s="122">
        <v>2070399</v>
      </c>
      <c r="C33" s="129" t="s">
        <v>57</v>
      </c>
      <c r="D33" s="123" t="s">
        <v>58</v>
      </c>
      <c r="E33" s="124">
        <v>59.992</v>
      </c>
      <c r="F33" s="124"/>
      <c r="G33" s="124">
        <f t="shared" si="5"/>
        <v>59.992</v>
      </c>
      <c r="H33" s="124"/>
      <c r="I33" s="124"/>
      <c r="J33" s="123"/>
    </row>
    <row r="34" s="105" customFormat="1" ht="30" customHeight="1" spans="1:10">
      <c r="A34" s="135"/>
      <c r="B34" s="136"/>
      <c r="C34" s="138" t="s">
        <v>34</v>
      </c>
      <c r="D34" s="138"/>
      <c r="E34" s="139">
        <f t="shared" ref="E34:G34" si="6">SUM(E31:E33)</f>
        <v>314.5326</v>
      </c>
      <c r="F34" s="139">
        <f t="shared" si="6"/>
        <v>250</v>
      </c>
      <c r="G34" s="139">
        <f t="shared" si="6"/>
        <v>314.5326</v>
      </c>
      <c r="H34" s="139"/>
      <c r="I34" s="139"/>
      <c r="J34" s="138"/>
    </row>
    <row r="35" s="103" customFormat="1" ht="30" customHeight="1" spans="1:10">
      <c r="A35" s="127">
        <v>25</v>
      </c>
      <c r="B35" s="122">
        <v>2080105</v>
      </c>
      <c r="C35" s="129" t="s">
        <v>59</v>
      </c>
      <c r="D35" s="123" t="s">
        <v>60</v>
      </c>
      <c r="E35" s="124">
        <v>1.9439</v>
      </c>
      <c r="F35" s="124"/>
      <c r="G35" s="124">
        <f t="shared" ref="G35:G38" si="7">E35</f>
        <v>1.9439</v>
      </c>
      <c r="H35" s="124"/>
      <c r="I35" s="124"/>
      <c r="J35" s="123"/>
    </row>
    <row r="36" s="103" customFormat="1" ht="54" spans="1:10">
      <c r="A36" s="127">
        <v>26</v>
      </c>
      <c r="B36" s="122">
        <v>2080505</v>
      </c>
      <c r="C36" s="129" t="s">
        <v>61</v>
      </c>
      <c r="D36" s="123" t="s">
        <v>62</v>
      </c>
      <c r="E36" s="124">
        <v>178.33</v>
      </c>
      <c r="F36" s="124"/>
      <c r="G36" s="124">
        <f t="shared" si="7"/>
        <v>178.33</v>
      </c>
      <c r="H36" s="124"/>
      <c r="I36" s="124"/>
      <c r="J36" s="123" t="s">
        <v>63</v>
      </c>
    </row>
    <row r="37" s="103" customFormat="1" ht="30" customHeight="1" spans="1:10">
      <c r="A37" s="127">
        <v>27</v>
      </c>
      <c r="B37" s="122">
        <v>2080507</v>
      </c>
      <c r="C37" s="129" t="s">
        <v>64</v>
      </c>
      <c r="D37" s="123" t="s">
        <v>65</v>
      </c>
      <c r="E37" s="124">
        <v>33.0232</v>
      </c>
      <c r="F37" s="124">
        <v>20</v>
      </c>
      <c r="G37" s="124">
        <f t="shared" si="7"/>
        <v>33.0232</v>
      </c>
      <c r="H37" s="124"/>
      <c r="I37" s="124"/>
      <c r="J37" s="123" t="s">
        <v>66</v>
      </c>
    </row>
    <row r="38" s="103" customFormat="1" ht="30" customHeight="1" spans="1:10">
      <c r="A38" s="127">
        <v>28</v>
      </c>
      <c r="B38" s="122">
        <v>2081002</v>
      </c>
      <c r="C38" s="129" t="s">
        <v>67</v>
      </c>
      <c r="D38" s="123" t="s">
        <v>68</v>
      </c>
      <c r="E38" s="124">
        <v>6.52</v>
      </c>
      <c r="F38" s="124"/>
      <c r="G38" s="124">
        <f t="shared" si="7"/>
        <v>6.52</v>
      </c>
      <c r="H38" s="124"/>
      <c r="I38" s="124"/>
      <c r="J38" s="123"/>
    </row>
    <row r="39" s="103" customFormat="1" ht="30" customHeight="1" spans="1:10">
      <c r="A39" s="127">
        <v>29</v>
      </c>
      <c r="B39" s="122">
        <v>2081099</v>
      </c>
      <c r="C39" s="129" t="s">
        <v>67</v>
      </c>
      <c r="D39" s="123" t="s">
        <v>69</v>
      </c>
      <c r="E39" s="124">
        <v>3</v>
      </c>
      <c r="F39" s="124"/>
      <c r="G39" s="124">
        <v>3</v>
      </c>
      <c r="H39" s="124"/>
      <c r="I39" s="124"/>
      <c r="J39" s="123"/>
    </row>
    <row r="40" s="103" customFormat="1" ht="30" customHeight="1" spans="1:10">
      <c r="A40" s="127">
        <v>30</v>
      </c>
      <c r="B40" s="122">
        <v>2082899</v>
      </c>
      <c r="C40" s="128" t="s">
        <v>35</v>
      </c>
      <c r="D40" s="123" t="s">
        <v>70</v>
      </c>
      <c r="E40" s="124">
        <v>148</v>
      </c>
      <c r="F40" s="124"/>
      <c r="G40" s="124">
        <v>148</v>
      </c>
      <c r="H40" s="124"/>
      <c r="I40" s="124"/>
      <c r="J40" s="123"/>
    </row>
    <row r="41" s="105" customFormat="1" ht="30" customHeight="1" spans="1:10">
      <c r="A41" s="135"/>
      <c r="B41" s="136"/>
      <c r="C41" s="138" t="s">
        <v>34</v>
      </c>
      <c r="D41" s="138"/>
      <c r="E41" s="139">
        <f t="shared" ref="E41:G41" si="8">SUM(E35:E40)</f>
        <v>370.8171</v>
      </c>
      <c r="F41" s="139">
        <f t="shared" si="8"/>
        <v>20</v>
      </c>
      <c r="G41" s="139">
        <f t="shared" si="8"/>
        <v>370.8171</v>
      </c>
      <c r="H41" s="139"/>
      <c r="I41" s="139"/>
      <c r="J41" s="138"/>
    </row>
    <row r="42" s="103" customFormat="1" ht="30" customHeight="1" spans="1:10">
      <c r="A42" s="127">
        <v>31</v>
      </c>
      <c r="B42" s="122">
        <v>2100302</v>
      </c>
      <c r="C42" s="146" t="s">
        <v>67</v>
      </c>
      <c r="D42" s="140" t="s">
        <v>71</v>
      </c>
      <c r="E42" s="141"/>
      <c r="F42" s="142"/>
      <c r="G42" s="142"/>
      <c r="H42" s="141"/>
      <c r="I42" s="141">
        <v>1100</v>
      </c>
      <c r="J42" s="146"/>
    </row>
    <row r="43" s="103" customFormat="1" ht="30" customHeight="1" spans="1:12">
      <c r="A43" s="127">
        <v>32</v>
      </c>
      <c r="B43" s="122">
        <v>2100409</v>
      </c>
      <c r="C43" s="146" t="s">
        <v>67</v>
      </c>
      <c r="D43" s="140" t="s">
        <v>72</v>
      </c>
      <c r="E43" s="141"/>
      <c r="F43" s="142"/>
      <c r="G43" s="142"/>
      <c r="H43" s="141">
        <v>292</v>
      </c>
      <c r="I43" s="141"/>
      <c r="J43" s="146"/>
      <c r="L43" s="164"/>
    </row>
    <row r="44" s="103" customFormat="1" ht="30" customHeight="1" spans="1:10">
      <c r="A44" s="127">
        <v>33</v>
      </c>
      <c r="B44" s="122">
        <v>2101102</v>
      </c>
      <c r="C44" s="129" t="s">
        <v>73</v>
      </c>
      <c r="D44" s="123" t="s">
        <v>74</v>
      </c>
      <c r="E44" s="124">
        <v>310.3931</v>
      </c>
      <c r="F44" s="124"/>
      <c r="G44" s="124">
        <f>E44</f>
        <v>310.3931</v>
      </c>
      <c r="H44" s="124"/>
      <c r="I44" s="124"/>
      <c r="J44" s="123"/>
    </row>
    <row r="45" s="105" customFormat="1" ht="30" customHeight="1" spans="1:10">
      <c r="A45" s="135"/>
      <c r="B45" s="136"/>
      <c r="C45" s="138" t="s">
        <v>34</v>
      </c>
      <c r="D45" s="138"/>
      <c r="E45" s="139">
        <f t="shared" ref="E45:I45" si="9">SUM(E42:E44)</f>
        <v>310.3931</v>
      </c>
      <c r="F45" s="139"/>
      <c r="G45" s="139">
        <f t="shared" si="9"/>
        <v>310.3931</v>
      </c>
      <c r="H45" s="139">
        <f t="shared" si="9"/>
        <v>292</v>
      </c>
      <c r="I45" s="139">
        <f t="shared" si="9"/>
        <v>1100</v>
      </c>
      <c r="J45" s="138"/>
    </row>
    <row r="46" s="103" customFormat="1" ht="30" customHeight="1" spans="1:10">
      <c r="A46" s="127">
        <v>34</v>
      </c>
      <c r="B46" s="122">
        <v>2110302</v>
      </c>
      <c r="C46" s="128" t="s">
        <v>75</v>
      </c>
      <c r="D46" s="148" t="s">
        <v>76</v>
      </c>
      <c r="E46" s="124">
        <v>78.2</v>
      </c>
      <c r="F46" s="124"/>
      <c r="G46" s="124">
        <f>E46</f>
        <v>78.2</v>
      </c>
      <c r="H46" s="124"/>
      <c r="I46" s="124"/>
      <c r="J46" s="123"/>
    </row>
    <row r="47" s="103" customFormat="1" ht="30" customHeight="1" spans="1:10">
      <c r="A47" s="127">
        <v>35</v>
      </c>
      <c r="B47" s="122">
        <v>2110304</v>
      </c>
      <c r="C47" s="128" t="s">
        <v>77</v>
      </c>
      <c r="D47" s="148" t="s">
        <v>78</v>
      </c>
      <c r="E47" s="124"/>
      <c r="F47" s="124"/>
      <c r="G47" s="124"/>
      <c r="H47" s="124"/>
      <c r="I47" s="124">
        <v>300</v>
      </c>
      <c r="J47" s="123"/>
    </row>
    <row r="48" s="103" customFormat="1" ht="30" customHeight="1" spans="1:10">
      <c r="A48" s="127"/>
      <c r="B48" s="122"/>
      <c r="C48" s="138" t="s">
        <v>34</v>
      </c>
      <c r="D48" s="149"/>
      <c r="E48" s="139">
        <f>SUM(E46:E47)</f>
        <v>78.2</v>
      </c>
      <c r="F48" s="139"/>
      <c r="G48" s="139">
        <f>SUM(G46:G47)</f>
        <v>78.2</v>
      </c>
      <c r="H48" s="139"/>
      <c r="I48" s="139">
        <f>SUM(I46:I47)</f>
        <v>300</v>
      </c>
      <c r="J48" s="123"/>
    </row>
    <row r="49" s="103" customFormat="1" ht="30" customHeight="1" spans="1:10">
      <c r="A49" s="127">
        <v>36</v>
      </c>
      <c r="B49" s="122">
        <v>2120104</v>
      </c>
      <c r="C49" s="129" t="s">
        <v>79</v>
      </c>
      <c r="D49" s="123" t="s">
        <v>80</v>
      </c>
      <c r="E49" s="124">
        <v>0.6591</v>
      </c>
      <c r="F49" s="124"/>
      <c r="G49" s="124">
        <f>E49</f>
        <v>0.6591</v>
      </c>
      <c r="H49" s="124"/>
      <c r="I49" s="124"/>
      <c r="J49" s="123"/>
    </row>
    <row r="50" s="103" customFormat="1" ht="30" customHeight="1" spans="1:10">
      <c r="A50" s="127">
        <v>37</v>
      </c>
      <c r="B50" s="122">
        <v>2120104</v>
      </c>
      <c r="C50" s="129" t="s">
        <v>79</v>
      </c>
      <c r="D50" s="123" t="s">
        <v>81</v>
      </c>
      <c r="E50" s="124">
        <v>21.576</v>
      </c>
      <c r="F50" s="124"/>
      <c r="G50" s="124">
        <f>E50</f>
        <v>21.576</v>
      </c>
      <c r="H50" s="124"/>
      <c r="I50" s="124"/>
      <c r="J50" s="123"/>
    </row>
    <row r="51" s="103" customFormat="1" ht="30" customHeight="1" spans="1:10">
      <c r="A51" s="127">
        <v>38</v>
      </c>
      <c r="B51" s="122">
        <v>2120104</v>
      </c>
      <c r="C51" s="129" t="s">
        <v>82</v>
      </c>
      <c r="D51" s="123" t="s">
        <v>83</v>
      </c>
      <c r="E51" s="124">
        <v>27</v>
      </c>
      <c r="F51" s="124"/>
      <c r="G51" s="124">
        <f>E51</f>
        <v>27</v>
      </c>
      <c r="H51" s="124"/>
      <c r="I51" s="124"/>
      <c r="J51" s="123"/>
    </row>
    <row r="52" s="103" customFormat="1" ht="30" customHeight="1" spans="1:10">
      <c r="A52" s="127">
        <v>39</v>
      </c>
      <c r="B52" s="122">
        <v>2120201</v>
      </c>
      <c r="C52" s="129" t="s">
        <v>84</v>
      </c>
      <c r="D52" s="123" t="s">
        <v>85</v>
      </c>
      <c r="E52" s="124">
        <v>60</v>
      </c>
      <c r="F52" s="124"/>
      <c r="G52" s="124">
        <v>60</v>
      </c>
      <c r="H52" s="124"/>
      <c r="I52" s="124"/>
      <c r="J52" s="123"/>
    </row>
    <row r="53" s="103" customFormat="1" ht="30" customHeight="1" spans="1:10">
      <c r="A53" s="127">
        <v>40</v>
      </c>
      <c r="B53" s="122">
        <v>2120303</v>
      </c>
      <c r="C53" s="140" t="s">
        <v>75</v>
      </c>
      <c r="D53" s="140" t="s">
        <v>86</v>
      </c>
      <c r="E53" s="141"/>
      <c r="F53" s="142"/>
      <c r="G53" s="124"/>
      <c r="H53" s="141"/>
      <c r="I53" s="141">
        <v>515.18875</v>
      </c>
      <c r="J53" s="146"/>
    </row>
    <row r="54" s="103" customFormat="1" ht="30" customHeight="1" spans="1:10">
      <c r="A54" s="127">
        <v>41</v>
      </c>
      <c r="B54" s="122">
        <v>2120303</v>
      </c>
      <c r="C54" s="146" t="s">
        <v>87</v>
      </c>
      <c r="D54" s="140" t="s">
        <v>88</v>
      </c>
      <c r="E54" s="141"/>
      <c r="F54" s="142"/>
      <c r="G54" s="124"/>
      <c r="H54" s="141"/>
      <c r="I54" s="141">
        <v>700</v>
      </c>
      <c r="J54" s="146"/>
    </row>
    <row r="55" s="104" customFormat="1" ht="30" customHeight="1" spans="1:10">
      <c r="A55" s="127">
        <v>42</v>
      </c>
      <c r="B55" s="130">
        <v>2120303</v>
      </c>
      <c r="C55" s="150" t="s">
        <v>32</v>
      </c>
      <c r="D55" s="151" t="s">
        <v>89</v>
      </c>
      <c r="E55" s="152">
        <v>1800</v>
      </c>
      <c r="F55" s="153"/>
      <c r="G55" s="133">
        <v>1800</v>
      </c>
      <c r="H55" s="152"/>
      <c r="I55" s="152"/>
      <c r="J55" s="150"/>
    </row>
    <row r="56" s="105" customFormat="1" ht="30" customHeight="1" spans="1:10">
      <c r="A56" s="135"/>
      <c r="B56" s="136"/>
      <c r="C56" s="138" t="s">
        <v>34</v>
      </c>
      <c r="D56" s="144"/>
      <c r="E56" s="145">
        <f t="shared" ref="E56:I56" si="10">SUM(E49:E55)</f>
        <v>1909.2351</v>
      </c>
      <c r="F56" s="154"/>
      <c r="G56" s="139">
        <f t="shared" si="10"/>
        <v>1909.2351</v>
      </c>
      <c r="H56" s="145"/>
      <c r="I56" s="145">
        <f t="shared" si="10"/>
        <v>1215.18875</v>
      </c>
      <c r="J56" s="143"/>
    </row>
    <row r="57" s="103" customFormat="1" ht="30" customHeight="1" spans="1:10">
      <c r="A57" s="127">
        <v>43</v>
      </c>
      <c r="B57" s="122">
        <v>2130106</v>
      </c>
      <c r="C57" s="123" t="s">
        <v>90</v>
      </c>
      <c r="D57" s="123" t="s">
        <v>91</v>
      </c>
      <c r="E57" s="124">
        <v>6</v>
      </c>
      <c r="F57" s="124"/>
      <c r="G57" s="124">
        <f t="shared" ref="G57:G63" si="11">E57</f>
        <v>6</v>
      </c>
      <c r="H57" s="124"/>
      <c r="I57" s="124"/>
      <c r="J57" s="124"/>
    </row>
    <row r="58" s="103" customFormat="1" ht="30" customHeight="1" spans="1:10">
      <c r="A58" s="127">
        <v>44</v>
      </c>
      <c r="B58" s="122">
        <v>2130111</v>
      </c>
      <c r="C58" s="129" t="s">
        <v>64</v>
      </c>
      <c r="D58" s="123" t="s">
        <v>92</v>
      </c>
      <c r="E58" s="124">
        <v>380</v>
      </c>
      <c r="F58" s="124"/>
      <c r="G58" s="124">
        <f t="shared" si="11"/>
        <v>380</v>
      </c>
      <c r="H58" s="124"/>
      <c r="I58" s="124"/>
      <c r="J58" s="123"/>
    </row>
    <row r="59" s="103" customFormat="1" ht="30" customHeight="1" spans="1:10">
      <c r="A59" s="127">
        <v>45</v>
      </c>
      <c r="B59" s="122">
        <v>2130142</v>
      </c>
      <c r="C59" s="129" t="s">
        <v>39</v>
      </c>
      <c r="D59" s="140" t="s">
        <v>93</v>
      </c>
      <c r="E59" s="141"/>
      <c r="F59" s="142"/>
      <c r="G59" s="142"/>
      <c r="H59" s="141">
        <v>500</v>
      </c>
      <c r="I59" s="141">
        <v>676.59</v>
      </c>
      <c r="J59" s="140" t="s">
        <v>94</v>
      </c>
    </row>
    <row r="60" s="103" customFormat="1" ht="57" customHeight="1" spans="1:10">
      <c r="A60" s="127">
        <v>46</v>
      </c>
      <c r="B60" s="122">
        <v>2130142</v>
      </c>
      <c r="C60" s="129" t="s">
        <v>39</v>
      </c>
      <c r="D60" s="140" t="s">
        <v>95</v>
      </c>
      <c r="E60" s="155"/>
      <c r="F60" s="156"/>
      <c r="G60" s="156"/>
      <c r="H60" s="141">
        <v>1200</v>
      </c>
      <c r="I60" s="141">
        <v>1100</v>
      </c>
      <c r="J60" s="146" t="s">
        <v>96</v>
      </c>
    </row>
    <row r="61" s="104" customFormat="1" ht="40" customHeight="1" spans="1:10">
      <c r="A61" s="127">
        <v>47</v>
      </c>
      <c r="B61" s="130">
        <v>21302</v>
      </c>
      <c r="C61" s="150" t="s">
        <v>32</v>
      </c>
      <c r="D61" s="151" t="s">
        <v>97</v>
      </c>
      <c r="E61" s="157">
        <v>500</v>
      </c>
      <c r="F61" s="158"/>
      <c r="G61" s="158">
        <v>500</v>
      </c>
      <c r="H61" s="159"/>
      <c r="I61" s="159"/>
      <c r="J61" s="165"/>
    </row>
    <row r="62" s="103" customFormat="1" ht="30" customHeight="1" spans="1:10">
      <c r="A62" s="127">
        <v>48</v>
      </c>
      <c r="B62" s="122">
        <v>2130315</v>
      </c>
      <c r="C62" s="129" t="s">
        <v>98</v>
      </c>
      <c r="D62" s="123" t="s">
        <v>99</v>
      </c>
      <c r="E62" s="124">
        <v>15</v>
      </c>
      <c r="F62" s="124"/>
      <c r="G62" s="124">
        <f t="shared" si="11"/>
        <v>15</v>
      </c>
      <c r="H62" s="124"/>
      <c r="I62" s="124"/>
      <c r="J62" s="123"/>
    </row>
    <row r="63" s="103" customFormat="1" ht="30" customHeight="1" spans="1:10">
      <c r="A63" s="127">
        <v>49</v>
      </c>
      <c r="B63" s="122">
        <v>2130502</v>
      </c>
      <c r="C63" s="129" t="s">
        <v>100</v>
      </c>
      <c r="D63" s="123" t="s">
        <v>101</v>
      </c>
      <c r="E63" s="124">
        <v>20</v>
      </c>
      <c r="F63" s="124">
        <v>20</v>
      </c>
      <c r="G63" s="124">
        <f t="shared" si="11"/>
        <v>20</v>
      </c>
      <c r="H63" s="124"/>
      <c r="I63" s="124"/>
      <c r="J63" s="123" t="s">
        <v>102</v>
      </c>
    </row>
    <row r="64" s="103" customFormat="1" ht="30" customHeight="1" spans="1:10">
      <c r="A64" s="127">
        <v>50</v>
      </c>
      <c r="B64" s="122">
        <v>2130504</v>
      </c>
      <c r="C64" s="146" t="s">
        <v>77</v>
      </c>
      <c r="D64" s="140" t="s">
        <v>103</v>
      </c>
      <c r="E64" s="141"/>
      <c r="F64" s="142"/>
      <c r="G64" s="142"/>
      <c r="H64" s="141">
        <v>800</v>
      </c>
      <c r="I64" s="141"/>
      <c r="J64" s="146"/>
    </row>
    <row r="65" s="105" customFormat="1" ht="30" customHeight="1" spans="1:10">
      <c r="A65" s="135"/>
      <c r="B65" s="136"/>
      <c r="C65" s="138" t="s">
        <v>34</v>
      </c>
      <c r="D65" s="144"/>
      <c r="E65" s="145">
        <f t="shared" ref="E65:I65" si="12">SUM(E57:E64)</f>
        <v>921</v>
      </c>
      <c r="F65" s="154">
        <f t="shared" si="12"/>
        <v>20</v>
      </c>
      <c r="G65" s="154">
        <f t="shared" si="12"/>
        <v>921</v>
      </c>
      <c r="H65" s="145">
        <f t="shared" si="12"/>
        <v>2500</v>
      </c>
      <c r="I65" s="145">
        <f t="shared" si="12"/>
        <v>1776.59</v>
      </c>
      <c r="J65" s="143"/>
    </row>
    <row r="66" s="105" customFormat="1" ht="30" customHeight="1" spans="1:10">
      <c r="A66" s="156">
        <v>51</v>
      </c>
      <c r="B66" s="122">
        <v>2140102</v>
      </c>
      <c r="C66" s="129" t="s">
        <v>39</v>
      </c>
      <c r="D66" s="140" t="s">
        <v>17</v>
      </c>
      <c r="E66" s="141">
        <v>12</v>
      </c>
      <c r="F66" s="142"/>
      <c r="G66" s="166">
        <v>12</v>
      </c>
      <c r="H66" s="145"/>
      <c r="I66" s="145"/>
      <c r="J66" s="143"/>
    </row>
    <row r="67" s="103" customFormat="1" ht="30" customHeight="1" spans="1:10">
      <c r="A67" s="156">
        <v>52</v>
      </c>
      <c r="B67" s="122">
        <v>2140104</v>
      </c>
      <c r="C67" s="129" t="s">
        <v>39</v>
      </c>
      <c r="D67" s="140" t="s">
        <v>93</v>
      </c>
      <c r="E67" s="141"/>
      <c r="F67" s="142"/>
      <c r="G67" s="142"/>
      <c r="H67" s="141">
        <v>1200</v>
      </c>
      <c r="I67" s="141"/>
      <c r="J67" s="140" t="s">
        <v>104</v>
      </c>
    </row>
    <row r="68" s="103" customFormat="1" ht="30" customHeight="1" spans="1:10">
      <c r="A68" s="156">
        <v>53</v>
      </c>
      <c r="B68" s="122">
        <v>2140106</v>
      </c>
      <c r="C68" s="146" t="s">
        <v>105</v>
      </c>
      <c r="D68" s="140" t="s">
        <v>106</v>
      </c>
      <c r="E68" s="141"/>
      <c r="F68" s="142"/>
      <c r="G68" s="142"/>
      <c r="H68" s="141">
        <v>221.86</v>
      </c>
      <c r="I68" s="141"/>
      <c r="J68" s="146"/>
    </row>
    <row r="69" s="105" customFormat="1" ht="30" customHeight="1" spans="1:10">
      <c r="A69" s="135"/>
      <c r="B69" s="136"/>
      <c r="C69" s="138" t="s">
        <v>34</v>
      </c>
      <c r="D69" s="144"/>
      <c r="E69" s="145">
        <f t="shared" ref="E69:I69" si="13">SUM(E66:E68)</f>
        <v>12</v>
      </c>
      <c r="F69" s="154"/>
      <c r="G69" s="167">
        <f t="shared" si="13"/>
        <v>12</v>
      </c>
      <c r="H69" s="145">
        <f t="shared" si="13"/>
        <v>1421.86</v>
      </c>
      <c r="I69" s="145">
        <f t="shared" si="13"/>
        <v>0</v>
      </c>
      <c r="J69" s="143"/>
    </row>
    <row r="70" s="103" customFormat="1" ht="40.5" spans="1:10">
      <c r="A70" s="127">
        <v>54</v>
      </c>
      <c r="B70" s="122">
        <v>2210399</v>
      </c>
      <c r="C70" s="129" t="s">
        <v>107</v>
      </c>
      <c r="D70" s="123" t="s">
        <v>108</v>
      </c>
      <c r="E70" s="124">
        <v>1388.12</v>
      </c>
      <c r="F70" s="124">
        <v>1388.12</v>
      </c>
      <c r="G70" s="124">
        <f t="shared" ref="G70:G73" si="14">E70</f>
        <v>1388.12</v>
      </c>
      <c r="H70" s="124"/>
      <c r="I70" s="124"/>
      <c r="J70" s="123" t="s">
        <v>109</v>
      </c>
    </row>
    <row r="71" s="103" customFormat="1" ht="30" customHeight="1" spans="1:10">
      <c r="A71" s="127"/>
      <c r="B71" s="122"/>
      <c r="C71" s="138" t="s">
        <v>34</v>
      </c>
      <c r="D71" s="138"/>
      <c r="E71" s="139">
        <f t="shared" ref="E71:G71" si="15">SUM(E70:E70)</f>
        <v>1388.12</v>
      </c>
      <c r="F71" s="139">
        <f t="shared" si="15"/>
        <v>1388.12</v>
      </c>
      <c r="G71" s="139">
        <f t="shared" si="15"/>
        <v>1388.12</v>
      </c>
      <c r="H71" s="124"/>
      <c r="I71" s="124"/>
      <c r="J71" s="123"/>
    </row>
    <row r="72" s="103" customFormat="1" ht="30" customHeight="1" spans="1:10">
      <c r="A72" s="127">
        <v>55</v>
      </c>
      <c r="B72" s="122">
        <v>2240106</v>
      </c>
      <c r="C72" s="128" t="s">
        <v>75</v>
      </c>
      <c r="D72" s="148" t="s">
        <v>110</v>
      </c>
      <c r="E72" s="124">
        <v>26</v>
      </c>
      <c r="F72" s="124">
        <v>26</v>
      </c>
      <c r="G72" s="124">
        <f t="shared" si="14"/>
        <v>26</v>
      </c>
      <c r="H72" s="124"/>
      <c r="I72" s="124"/>
      <c r="J72" s="123" t="s">
        <v>111</v>
      </c>
    </row>
    <row r="73" s="103" customFormat="1" ht="30" customHeight="1" spans="1:10">
      <c r="A73" s="127">
        <v>56</v>
      </c>
      <c r="B73" s="122">
        <v>2240106</v>
      </c>
      <c r="C73" s="129" t="s">
        <v>39</v>
      </c>
      <c r="D73" s="123" t="s">
        <v>112</v>
      </c>
      <c r="E73" s="124">
        <v>12.15</v>
      </c>
      <c r="F73" s="124"/>
      <c r="G73" s="124">
        <f t="shared" si="14"/>
        <v>12.15</v>
      </c>
      <c r="H73" s="124"/>
      <c r="I73" s="124"/>
      <c r="J73" s="123"/>
    </row>
    <row r="74" s="103" customFormat="1" ht="30" customHeight="1" spans="1:10">
      <c r="A74" s="127">
        <v>57</v>
      </c>
      <c r="B74" s="122">
        <v>2240108</v>
      </c>
      <c r="C74" s="129" t="s">
        <v>113</v>
      </c>
      <c r="D74" s="123" t="s">
        <v>114</v>
      </c>
      <c r="E74" s="124">
        <v>97</v>
      </c>
      <c r="F74" s="124"/>
      <c r="G74" s="124">
        <v>97</v>
      </c>
      <c r="H74" s="124"/>
      <c r="I74" s="124"/>
      <c r="J74" s="123"/>
    </row>
    <row r="75" s="103" customFormat="1" ht="30" customHeight="1" spans="1:10">
      <c r="A75" s="127">
        <v>58</v>
      </c>
      <c r="B75" s="122">
        <v>2240201</v>
      </c>
      <c r="C75" s="129" t="s">
        <v>115</v>
      </c>
      <c r="D75" s="123" t="s">
        <v>116</v>
      </c>
      <c r="E75" s="124">
        <v>15</v>
      </c>
      <c r="F75" s="124"/>
      <c r="G75" s="124">
        <f>E75</f>
        <v>15</v>
      </c>
      <c r="H75" s="124"/>
      <c r="I75" s="124"/>
      <c r="J75" s="123"/>
    </row>
    <row r="76" s="103" customFormat="1" ht="30" customHeight="1" spans="1:10">
      <c r="A76" s="127">
        <v>59</v>
      </c>
      <c r="B76" s="122">
        <v>2240204</v>
      </c>
      <c r="C76" s="129" t="s">
        <v>115</v>
      </c>
      <c r="D76" s="123" t="s">
        <v>117</v>
      </c>
      <c r="E76" s="124">
        <v>100</v>
      </c>
      <c r="F76" s="124">
        <v>100</v>
      </c>
      <c r="G76" s="124">
        <f>E76</f>
        <v>100</v>
      </c>
      <c r="H76" s="124"/>
      <c r="I76" s="124"/>
      <c r="J76" s="123" t="s">
        <v>118</v>
      </c>
    </row>
    <row r="77" s="105" customFormat="1" ht="30" customHeight="1" spans="1:10">
      <c r="A77" s="135"/>
      <c r="B77" s="136"/>
      <c r="C77" s="138" t="s">
        <v>34</v>
      </c>
      <c r="D77" s="138"/>
      <c r="E77" s="139">
        <f t="shared" ref="E77:G77" si="16">SUM(E72:E76)</f>
        <v>250.15</v>
      </c>
      <c r="F77" s="139">
        <f t="shared" si="16"/>
        <v>126</v>
      </c>
      <c r="G77" s="139">
        <f t="shared" si="16"/>
        <v>250.15</v>
      </c>
      <c r="H77" s="139"/>
      <c r="I77" s="139"/>
      <c r="J77" s="138"/>
    </row>
    <row r="78" s="104" customFormat="1" ht="30" customHeight="1" spans="1:10">
      <c r="A78" s="158">
        <v>60</v>
      </c>
      <c r="B78" s="130">
        <v>227</v>
      </c>
      <c r="C78" s="132" t="s">
        <v>32</v>
      </c>
      <c r="D78" s="132" t="s">
        <v>119</v>
      </c>
      <c r="E78" s="133">
        <v>2000</v>
      </c>
      <c r="F78" s="133"/>
      <c r="G78" s="133">
        <v>2000</v>
      </c>
      <c r="H78" s="134"/>
      <c r="I78" s="134"/>
      <c r="J78" s="162"/>
    </row>
    <row r="79" s="103" customFormat="1" ht="30" customHeight="1" spans="1:10">
      <c r="A79" s="127"/>
      <c r="B79" s="130"/>
      <c r="C79" s="168" t="s">
        <v>34</v>
      </c>
      <c r="D79" s="132"/>
      <c r="E79" s="54">
        <f>SUM(E78:E78)</f>
        <v>2000</v>
      </c>
      <c r="F79" s="133"/>
      <c r="G79" s="54">
        <f>SUM(G78:G78)</f>
        <v>2000</v>
      </c>
      <c r="H79" s="124"/>
      <c r="I79" s="124"/>
      <c r="J79" s="123"/>
    </row>
    <row r="80" s="106" customFormat="1" ht="30" customHeight="1" spans="1:10">
      <c r="A80" s="122">
        <v>61</v>
      </c>
      <c r="B80" s="122">
        <v>2320301</v>
      </c>
      <c r="C80" s="129" t="s">
        <v>32</v>
      </c>
      <c r="D80" s="123" t="s">
        <v>120</v>
      </c>
      <c r="E80" s="133">
        <v>464.12</v>
      </c>
      <c r="F80" s="133"/>
      <c r="G80" s="133">
        <f>E80</f>
        <v>464.12</v>
      </c>
      <c r="H80" s="141"/>
      <c r="I80" s="145"/>
      <c r="J80" s="146"/>
    </row>
    <row r="81" s="106" customFormat="1" ht="30" customHeight="1" spans="1:10">
      <c r="A81" s="136"/>
      <c r="B81" s="136"/>
      <c r="C81" s="137" t="s">
        <v>34</v>
      </c>
      <c r="D81" s="140"/>
      <c r="E81" s="54">
        <v>464.12</v>
      </c>
      <c r="F81" s="142"/>
      <c r="G81" s="54">
        <f>E81</f>
        <v>464.12</v>
      </c>
      <c r="H81" s="141"/>
      <c r="I81" s="145"/>
      <c r="J81" s="146"/>
    </row>
    <row r="82" s="103" customFormat="1" ht="30" customHeight="1" spans="1:10">
      <c r="A82" s="122"/>
      <c r="B82" s="122"/>
      <c r="C82" s="142" t="s">
        <v>121</v>
      </c>
      <c r="D82" s="138"/>
      <c r="E82" s="139">
        <f>SUM(E5:E81)/2</f>
        <v>16310.737187</v>
      </c>
      <c r="F82" s="139">
        <f>SUM(F5:F81)/2</f>
        <v>2715.42</v>
      </c>
      <c r="G82" s="139">
        <f>SUM(G5:G81)/2</f>
        <v>16310.737187</v>
      </c>
      <c r="H82" s="139">
        <f>SUM(H5:H81)/2</f>
        <v>5692</v>
      </c>
      <c r="I82" s="139">
        <f>SUM(I5:I81)/2</f>
        <v>4500.002742</v>
      </c>
      <c r="J82" s="123"/>
    </row>
    <row r="83" s="103" customFormat="1" ht="142" customHeight="1"/>
    <row r="84" s="107" customFormat="1" ht="25" customHeight="1" spans="1:10">
      <c r="A84" s="169"/>
      <c r="B84" s="169"/>
      <c r="D84" s="170"/>
      <c r="E84" s="171"/>
      <c r="H84" s="171"/>
      <c r="I84" s="171"/>
      <c r="J84" s="172"/>
    </row>
    <row r="85" s="107" customFormat="1" ht="30" customHeight="1" spans="1:10">
      <c r="A85" s="169"/>
      <c r="B85" s="169"/>
      <c r="D85" s="170"/>
      <c r="E85" s="171"/>
      <c r="H85" s="171"/>
      <c r="I85" s="171"/>
      <c r="J85" s="172"/>
    </row>
  </sheetData>
  <mergeCells count="2">
    <mergeCell ref="A1:C1"/>
    <mergeCell ref="A2:J2"/>
  </mergeCells>
  <printOptions horizontalCentered="1" verticalCentered="1"/>
  <pageMargins left="0.236111111111111" right="0.236111111111111" top="0.550694444444444" bottom="0.472222222222222" header="0.314583333333333" footer="0.314583333333333"/>
  <pageSetup paperSize="9" orientation="landscape" horizontalDpi="600" verticalDpi="3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A1" sqref="A1:C1"/>
    </sheetView>
  </sheetViews>
  <sheetFormatPr defaultColWidth="9" defaultRowHeight="13.5"/>
  <cols>
    <col min="1" max="1" width="7.5" style="69" customWidth="1"/>
    <col min="2" max="2" width="13.375" style="20" customWidth="1"/>
    <col min="3" max="3" width="27.5" style="33" customWidth="1"/>
    <col min="4" max="4" width="39.75" customWidth="1"/>
    <col min="5" max="5" width="17" style="70" customWidth="1"/>
    <col min="6" max="6" width="15" customWidth="1"/>
  </cols>
  <sheetData>
    <row r="1" spans="1:6">
      <c r="A1" s="71" t="s">
        <v>122</v>
      </c>
      <c r="B1" s="72"/>
      <c r="C1" s="73"/>
      <c r="D1" s="74"/>
      <c r="E1" s="75"/>
      <c r="F1" s="76"/>
    </row>
    <row r="2" ht="22.5" spans="1:6">
      <c r="A2" s="77" t="s">
        <v>123</v>
      </c>
      <c r="B2" s="78"/>
      <c r="C2" s="79"/>
      <c r="D2" s="79"/>
      <c r="E2" s="80"/>
      <c r="F2" s="81"/>
    </row>
    <row r="3" ht="23" customHeight="1" spans="1:6">
      <c r="A3" s="82" t="s">
        <v>124</v>
      </c>
      <c r="B3" s="83"/>
      <c r="C3" s="84"/>
      <c r="D3" s="83"/>
      <c r="E3" s="83"/>
      <c r="F3" s="83"/>
    </row>
    <row r="4" ht="32" customHeight="1" spans="1:6">
      <c r="A4" s="85" t="s">
        <v>125</v>
      </c>
      <c r="B4" s="49" t="s">
        <v>2</v>
      </c>
      <c r="C4" s="86" t="s">
        <v>3</v>
      </c>
      <c r="D4" s="86" t="s">
        <v>4</v>
      </c>
      <c r="E4" s="86" t="s">
        <v>126</v>
      </c>
      <c r="F4" s="86" t="s">
        <v>10</v>
      </c>
    </row>
    <row r="5" ht="25" customHeight="1" spans="1:6">
      <c r="A5" s="85">
        <v>1</v>
      </c>
      <c r="B5" s="85">
        <v>2082601</v>
      </c>
      <c r="C5" s="87" t="s">
        <v>32</v>
      </c>
      <c r="D5" s="48" t="s">
        <v>127</v>
      </c>
      <c r="E5" s="49">
        <v>200</v>
      </c>
      <c r="F5" s="86"/>
    </row>
    <row r="6" ht="25" customHeight="1" spans="1:6">
      <c r="A6" s="85">
        <v>2</v>
      </c>
      <c r="B6" s="85">
        <v>2100409</v>
      </c>
      <c r="C6" s="88" t="s">
        <v>128</v>
      </c>
      <c r="D6" s="48" t="s">
        <v>129</v>
      </c>
      <c r="E6" s="49">
        <v>2186</v>
      </c>
      <c r="F6" s="89"/>
    </row>
    <row r="7" ht="25" customHeight="1" spans="1:6">
      <c r="A7" s="85">
        <v>3</v>
      </c>
      <c r="B7" s="85">
        <v>2120399</v>
      </c>
      <c r="C7" s="88" t="s">
        <v>32</v>
      </c>
      <c r="D7" s="48" t="s">
        <v>130</v>
      </c>
      <c r="E7" s="49">
        <v>60.99</v>
      </c>
      <c r="F7" s="89"/>
    </row>
    <row r="8" ht="25" customHeight="1" spans="1:6">
      <c r="A8" s="85">
        <v>4</v>
      </c>
      <c r="B8" s="85">
        <v>2130599</v>
      </c>
      <c r="C8" s="90" t="s">
        <v>131</v>
      </c>
      <c r="D8" s="48" t="s">
        <v>132</v>
      </c>
      <c r="E8" s="49">
        <v>300</v>
      </c>
      <c r="F8" s="89"/>
    </row>
    <row r="9" ht="25" customHeight="1" spans="1:6">
      <c r="A9" s="85">
        <v>5</v>
      </c>
      <c r="B9" s="85">
        <v>2200104</v>
      </c>
      <c r="C9" s="90" t="s">
        <v>32</v>
      </c>
      <c r="D9" s="48" t="s">
        <v>133</v>
      </c>
      <c r="E9" s="49">
        <v>600</v>
      </c>
      <c r="F9" s="89"/>
    </row>
    <row r="10" ht="25" customHeight="1" spans="1:6">
      <c r="A10" s="85">
        <v>6</v>
      </c>
      <c r="B10" s="85">
        <v>2220112</v>
      </c>
      <c r="C10" s="90" t="s">
        <v>32</v>
      </c>
      <c r="D10" s="91" t="s">
        <v>134</v>
      </c>
      <c r="E10" s="49">
        <v>110</v>
      </c>
      <c r="F10" s="89"/>
    </row>
    <row r="11" ht="25" customHeight="1" spans="1:6">
      <c r="A11" s="85">
        <v>7</v>
      </c>
      <c r="B11" s="85">
        <v>2220112</v>
      </c>
      <c r="C11" s="90" t="s">
        <v>32</v>
      </c>
      <c r="D11" s="48" t="s">
        <v>135</v>
      </c>
      <c r="E11" s="49">
        <v>43.75</v>
      </c>
      <c r="F11" s="89"/>
    </row>
    <row r="12" ht="25" customHeight="1" spans="1:6">
      <c r="A12" s="92"/>
      <c r="B12" s="85"/>
      <c r="C12" s="90"/>
      <c r="D12" s="48"/>
      <c r="E12" s="49"/>
      <c r="F12" s="89"/>
    </row>
    <row r="13" ht="25" customHeight="1" spans="1:10">
      <c r="A13" s="92"/>
      <c r="B13" s="85"/>
      <c r="C13" s="90"/>
      <c r="D13" s="93"/>
      <c r="E13" s="49"/>
      <c r="F13" s="89"/>
      <c r="J13" s="86"/>
    </row>
    <row r="14" ht="25" customHeight="1" spans="1:6">
      <c r="A14" s="94"/>
      <c r="B14" s="85"/>
      <c r="C14" s="95"/>
      <c r="D14" s="96"/>
      <c r="E14" s="86"/>
      <c r="F14" s="97"/>
    </row>
    <row r="15" s="68" customFormat="1" ht="25" customHeight="1" spans="1:6">
      <c r="A15" s="98"/>
      <c r="B15" s="85"/>
      <c r="C15" s="90"/>
      <c r="D15" s="48"/>
      <c r="E15" s="99"/>
      <c r="F15" s="89"/>
    </row>
    <row r="16" ht="25" customHeight="1" spans="1:6">
      <c r="A16" s="94"/>
      <c r="B16" s="100"/>
      <c r="C16" s="101"/>
      <c r="D16" s="97"/>
      <c r="E16" s="102"/>
      <c r="F16" s="97"/>
    </row>
    <row r="17" ht="25" customHeight="1" spans="1:6">
      <c r="A17" s="94"/>
      <c r="B17" s="100"/>
      <c r="C17" s="101" t="s">
        <v>121</v>
      </c>
      <c r="D17" s="97"/>
      <c r="E17" s="102">
        <f>SUM(E5:E16)</f>
        <v>3500.74</v>
      </c>
      <c r="F17" s="97"/>
    </row>
  </sheetData>
  <sortState ref="A5:F16">
    <sortCondition ref="B5:B16"/>
  </sortState>
  <mergeCells count="3">
    <mergeCell ref="A1:C1"/>
    <mergeCell ref="A2:F2"/>
    <mergeCell ref="A3:F3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2" sqref="A2:E2"/>
    </sheetView>
  </sheetViews>
  <sheetFormatPr defaultColWidth="9" defaultRowHeight="13.5" outlineLevelCol="6"/>
  <cols>
    <col min="1" max="1" width="37.625" customWidth="1"/>
    <col min="2" max="2" width="24" customWidth="1"/>
    <col min="3" max="3" width="16.875" customWidth="1"/>
    <col min="4" max="4" width="15.25" customWidth="1"/>
    <col min="5" max="5" width="46.75" customWidth="1"/>
  </cols>
  <sheetData>
    <row r="1" spans="1:1">
      <c r="A1" t="s">
        <v>136</v>
      </c>
    </row>
    <row r="2" ht="30" customHeight="1" spans="1:5">
      <c r="A2" s="50" t="s">
        <v>137</v>
      </c>
      <c r="B2" s="50"/>
      <c r="C2" s="50"/>
      <c r="D2" s="50"/>
      <c r="E2" s="50"/>
    </row>
    <row r="3" ht="22.5" spans="1:5">
      <c r="A3" s="51"/>
      <c r="B3" s="51"/>
      <c r="C3" s="51"/>
      <c r="D3" s="51"/>
      <c r="E3" s="52" t="s">
        <v>138</v>
      </c>
    </row>
    <row r="4" spans="1:5">
      <c r="A4" s="53" t="s">
        <v>139</v>
      </c>
      <c r="B4" s="53" t="s">
        <v>140</v>
      </c>
      <c r="C4" s="54" t="s">
        <v>141</v>
      </c>
      <c r="D4" s="55" t="s">
        <v>142</v>
      </c>
      <c r="E4" s="53" t="s">
        <v>143</v>
      </c>
    </row>
    <row r="5" spans="1:5">
      <c r="A5" s="53"/>
      <c r="B5" s="53"/>
      <c r="C5" s="54"/>
      <c r="D5" s="55"/>
      <c r="E5" s="53"/>
    </row>
    <row r="6" spans="1:5">
      <c r="A6" s="53"/>
      <c r="B6" s="53"/>
      <c r="C6" s="54"/>
      <c r="D6" s="55"/>
      <c r="E6" s="53"/>
    </row>
    <row r="7" ht="28" customHeight="1" spans="1:7">
      <c r="A7" s="53"/>
      <c r="B7" s="53"/>
      <c r="C7" s="54"/>
      <c r="D7" s="55"/>
      <c r="E7" s="53"/>
      <c r="F7" s="56"/>
      <c r="G7" s="56"/>
    </row>
    <row r="8" ht="28" customHeight="1" spans="1:7">
      <c r="A8" s="57" t="s">
        <v>144</v>
      </c>
      <c r="B8" s="27" t="s">
        <v>145</v>
      </c>
      <c r="C8" s="58">
        <v>2</v>
      </c>
      <c r="D8" s="59" t="s">
        <v>146</v>
      </c>
      <c r="E8" s="60" t="s">
        <v>147</v>
      </c>
      <c r="F8" s="56"/>
      <c r="G8" s="56"/>
    </row>
    <row r="9" ht="28" customHeight="1" spans="1:7">
      <c r="A9" s="57" t="s">
        <v>148</v>
      </c>
      <c r="B9" s="27" t="s">
        <v>149</v>
      </c>
      <c r="C9" s="58">
        <v>130</v>
      </c>
      <c r="D9" s="61" t="s">
        <v>150</v>
      </c>
      <c r="E9" s="60" t="s">
        <v>151</v>
      </c>
      <c r="F9" s="56"/>
      <c r="G9" s="56"/>
    </row>
    <row r="10" ht="28" customHeight="1" spans="1:7">
      <c r="A10" s="57" t="s">
        <v>148</v>
      </c>
      <c r="B10" s="27" t="s">
        <v>149</v>
      </c>
      <c r="C10" s="58">
        <v>50</v>
      </c>
      <c r="D10" s="61" t="s">
        <v>152</v>
      </c>
      <c r="E10" s="60" t="s">
        <v>153</v>
      </c>
      <c r="F10" s="56"/>
      <c r="G10" s="56"/>
    </row>
    <row r="11" ht="28" customHeight="1" spans="1:7">
      <c r="A11" s="62" t="s">
        <v>154</v>
      </c>
      <c r="B11" s="27" t="s">
        <v>149</v>
      </c>
      <c r="C11" s="58">
        <v>734.245</v>
      </c>
      <c r="D11" s="61" t="s">
        <v>155</v>
      </c>
      <c r="E11" s="63" t="s">
        <v>156</v>
      </c>
      <c r="F11" s="56"/>
      <c r="G11" s="56"/>
    </row>
    <row r="12" ht="28" customHeight="1" spans="1:7">
      <c r="A12" s="57" t="s">
        <v>157</v>
      </c>
      <c r="B12" s="27" t="s">
        <v>145</v>
      </c>
      <c r="C12" s="58">
        <v>24</v>
      </c>
      <c r="D12" s="61" t="s">
        <v>158</v>
      </c>
      <c r="E12" s="64" t="s">
        <v>159</v>
      </c>
      <c r="F12" s="56"/>
      <c r="G12" s="56"/>
    </row>
    <row r="13" ht="28" customHeight="1" spans="1:7">
      <c r="A13" s="57" t="s">
        <v>160</v>
      </c>
      <c r="B13" s="27" t="s">
        <v>145</v>
      </c>
      <c r="C13" s="58">
        <v>60</v>
      </c>
      <c r="D13" s="61" t="s">
        <v>161</v>
      </c>
      <c r="E13" s="65" t="s">
        <v>162</v>
      </c>
      <c r="F13" s="56"/>
      <c r="G13" s="56"/>
    </row>
    <row r="14" ht="28" customHeight="1" spans="1:7">
      <c r="A14" s="66" t="s">
        <v>163</v>
      </c>
      <c r="B14" s="27"/>
      <c r="C14" s="58">
        <f>SUM(C8:C13)</f>
        <v>1000.245</v>
      </c>
      <c r="D14" s="27"/>
      <c r="E14" s="67"/>
      <c r="F14" s="56"/>
      <c r="G14" s="56"/>
    </row>
  </sheetData>
  <mergeCells count="6">
    <mergeCell ref="A2:E2"/>
    <mergeCell ref="A4:A7"/>
    <mergeCell ref="B4:B7"/>
    <mergeCell ref="C4:C7"/>
    <mergeCell ref="D4:D7"/>
    <mergeCell ref="E4:E7"/>
  </mergeCells>
  <dataValidations count="1">
    <dataValidation type="list" allowBlank="1" showInputMessage="1" showErrorMessage="1" sqref="B8:B13">
      <formula1>"预算单位,融资平台,国有企业(非融资平台),非预算单位（实拨单位）,上下级政府之间,无法落实单位的政府项目,无法落实单位的赤字挂账,其他"</formula1>
    </dataValidation>
  </dataValidations>
  <printOptions horizontalCentered="1"/>
  <pageMargins left="0.161111111111111" right="0.357638888888889" top="0.60625" bottom="0.60625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C28" sqref="C28"/>
    </sheetView>
  </sheetViews>
  <sheetFormatPr defaultColWidth="9" defaultRowHeight="13.5" outlineLevelCol="5"/>
  <cols>
    <col min="1" max="1" width="7.5" customWidth="1"/>
    <col min="2" max="2" width="19.25" customWidth="1"/>
    <col min="3" max="3" width="58.75" customWidth="1"/>
    <col min="4" max="4" width="17.625" customWidth="1"/>
    <col min="5" max="5" width="17.875" style="34" customWidth="1"/>
    <col min="6" max="6" width="15.25" customWidth="1"/>
  </cols>
  <sheetData>
    <row r="1" ht="20" customHeight="1" spans="1:6">
      <c r="A1" s="18"/>
      <c r="B1" t="s">
        <v>136</v>
      </c>
      <c r="E1" s="18"/>
      <c r="F1" s="18"/>
    </row>
    <row r="2" spans="1:6">
      <c r="A2" s="19" t="s">
        <v>164</v>
      </c>
      <c r="B2" s="19"/>
      <c r="C2" s="19"/>
      <c r="D2" s="19"/>
      <c r="E2" s="35"/>
      <c r="F2" s="19"/>
    </row>
    <row r="3" spans="1:6">
      <c r="A3" s="19"/>
      <c r="B3" s="19"/>
      <c r="C3" s="19"/>
      <c r="D3" s="19"/>
      <c r="E3" s="35"/>
      <c r="F3" s="19"/>
    </row>
    <row r="4" ht="7" customHeight="1" spans="1:6">
      <c r="A4" s="19"/>
      <c r="B4" s="19"/>
      <c r="C4" s="19"/>
      <c r="D4" s="19"/>
      <c r="E4" s="35"/>
      <c r="F4" s="19"/>
    </row>
    <row r="5" ht="20" customHeight="1" spans="1:5">
      <c r="A5" s="36" t="s">
        <v>124</v>
      </c>
      <c r="B5" s="36"/>
      <c r="C5" s="36"/>
      <c r="D5" s="36"/>
      <c r="E5" s="37"/>
    </row>
    <row r="6" ht="24" customHeight="1" spans="1:6">
      <c r="A6" s="38" t="s">
        <v>125</v>
      </c>
      <c r="B6" s="38" t="s">
        <v>165</v>
      </c>
      <c r="C6" s="38" t="s">
        <v>166</v>
      </c>
      <c r="D6" s="38" t="s">
        <v>167</v>
      </c>
      <c r="E6" s="39"/>
      <c r="F6" s="40"/>
    </row>
    <row r="7" ht="31" customHeight="1" spans="1:6">
      <c r="A7" s="38"/>
      <c r="B7" s="38"/>
      <c r="C7" s="38"/>
      <c r="D7" s="41" t="s">
        <v>168</v>
      </c>
      <c r="E7" s="42" t="s">
        <v>169</v>
      </c>
      <c r="F7" s="26" t="s">
        <v>10</v>
      </c>
    </row>
    <row r="8" ht="26" customHeight="1" spans="1:6">
      <c r="A8" s="38">
        <v>1</v>
      </c>
      <c r="B8" s="43" t="s">
        <v>77</v>
      </c>
      <c r="C8" s="43" t="s">
        <v>103</v>
      </c>
      <c r="D8" s="39">
        <v>800</v>
      </c>
      <c r="E8" s="39"/>
      <c r="F8" s="40"/>
    </row>
    <row r="9" ht="26" customHeight="1" spans="1:6">
      <c r="A9" s="38">
        <v>2</v>
      </c>
      <c r="B9" s="43" t="s">
        <v>77</v>
      </c>
      <c r="C9" s="43" t="s">
        <v>170</v>
      </c>
      <c r="D9" s="39"/>
      <c r="E9" s="39">
        <v>300</v>
      </c>
      <c r="F9" s="40"/>
    </row>
    <row r="10" ht="26" customHeight="1" spans="1:6">
      <c r="A10" s="38">
        <v>3</v>
      </c>
      <c r="B10" s="43" t="s">
        <v>67</v>
      </c>
      <c r="C10" s="43" t="s">
        <v>72</v>
      </c>
      <c r="D10" s="39">
        <v>292</v>
      </c>
      <c r="E10" s="39"/>
      <c r="F10" s="40"/>
    </row>
    <row r="11" ht="26" customHeight="1" spans="1:6">
      <c r="A11" s="38">
        <v>4</v>
      </c>
      <c r="B11" s="43" t="s">
        <v>67</v>
      </c>
      <c r="C11" s="43" t="s">
        <v>71</v>
      </c>
      <c r="D11" s="39"/>
      <c r="E11" s="39">
        <v>1100</v>
      </c>
      <c r="F11" s="40"/>
    </row>
    <row r="12" ht="26" customHeight="1" spans="1:6">
      <c r="A12" s="38">
        <v>5</v>
      </c>
      <c r="B12" s="43" t="s">
        <v>171</v>
      </c>
      <c r="C12" s="43" t="s">
        <v>93</v>
      </c>
      <c r="D12" s="39">
        <v>1700</v>
      </c>
      <c r="E12" s="39">
        <v>676.59</v>
      </c>
      <c r="F12" s="44" t="s">
        <v>172</v>
      </c>
    </row>
    <row r="13" ht="44" customHeight="1" spans="1:6">
      <c r="A13" s="38">
        <v>6</v>
      </c>
      <c r="B13" s="43" t="s">
        <v>171</v>
      </c>
      <c r="C13" s="45" t="s">
        <v>95</v>
      </c>
      <c r="D13" s="39">
        <v>1200</v>
      </c>
      <c r="E13" s="39">
        <v>1100</v>
      </c>
      <c r="F13" s="46" t="s">
        <v>96</v>
      </c>
    </row>
    <row r="14" ht="26" customHeight="1" spans="1:6">
      <c r="A14" s="38">
        <v>7</v>
      </c>
      <c r="B14" s="43" t="s">
        <v>171</v>
      </c>
      <c r="C14" s="43" t="s">
        <v>40</v>
      </c>
      <c r="D14" s="39">
        <v>500</v>
      </c>
      <c r="E14" s="39"/>
      <c r="F14" s="46" t="s">
        <v>41</v>
      </c>
    </row>
    <row r="15" ht="26" customHeight="1" spans="1:6">
      <c r="A15" s="38">
        <v>8</v>
      </c>
      <c r="B15" s="43" t="s">
        <v>105</v>
      </c>
      <c r="C15" s="43" t="s">
        <v>106</v>
      </c>
      <c r="D15" s="39">
        <v>221.86</v>
      </c>
      <c r="E15" s="39"/>
      <c r="F15" s="40"/>
    </row>
    <row r="16" ht="26" customHeight="1" spans="1:6">
      <c r="A16" s="38">
        <v>9</v>
      </c>
      <c r="B16" s="43" t="s">
        <v>18</v>
      </c>
      <c r="C16" s="43" t="s">
        <v>50</v>
      </c>
      <c r="D16" s="39">
        <v>800</v>
      </c>
      <c r="E16" s="39"/>
      <c r="F16" s="40"/>
    </row>
    <row r="17" ht="26" customHeight="1" spans="1:6">
      <c r="A17" s="38">
        <v>10</v>
      </c>
      <c r="B17" s="46" t="s">
        <v>75</v>
      </c>
      <c r="C17" s="43" t="s">
        <v>173</v>
      </c>
      <c r="D17" s="34"/>
      <c r="E17" s="39">
        <v>515.18875</v>
      </c>
      <c r="F17" s="40"/>
    </row>
    <row r="18" ht="26" customHeight="1" spans="1:6">
      <c r="A18" s="38">
        <v>11</v>
      </c>
      <c r="B18" s="43" t="s">
        <v>87</v>
      </c>
      <c r="C18" s="43" t="s">
        <v>174</v>
      </c>
      <c r="D18" s="39"/>
      <c r="E18" s="39">
        <v>700</v>
      </c>
      <c r="F18" s="40"/>
    </row>
    <row r="19" ht="26" customHeight="1" spans="1:6">
      <c r="A19" s="38">
        <v>12</v>
      </c>
      <c r="B19" s="47" t="s">
        <v>35</v>
      </c>
      <c r="C19" s="48" t="s">
        <v>51</v>
      </c>
      <c r="D19" s="39">
        <v>178.14</v>
      </c>
      <c r="E19" s="49">
        <v>108.223992</v>
      </c>
      <c r="F19" s="40"/>
    </row>
    <row r="20" ht="26" customHeight="1" spans="1:6">
      <c r="A20" s="38"/>
      <c r="B20" s="38" t="s">
        <v>121</v>
      </c>
      <c r="C20" s="43"/>
      <c r="D20" s="39">
        <f>SUM(D8:D19)</f>
        <v>5692</v>
      </c>
      <c r="E20" s="39">
        <f>SUM(E8:E19)</f>
        <v>4500.002742</v>
      </c>
      <c r="F20" s="40"/>
    </row>
  </sheetData>
  <mergeCells count="6">
    <mergeCell ref="A5:E5"/>
    <mergeCell ref="D6:E6"/>
    <mergeCell ref="A6:A7"/>
    <mergeCell ref="B6:B7"/>
    <mergeCell ref="C6:C7"/>
    <mergeCell ref="A2:F4"/>
  </mergeCells>
  <printOptions horizontalCentered="1"/>
  <pageMargins left="0.554861111111111" right="0.554861111111111" top="0.802777777777778" bottom="0.60625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B8" sqref="B8"/>
    </sheetView>
  </sheetViews>
  <sheetFormatPr defaultColWidth="9" defaultRowHeight="13.5" outlineLevelCol="5"/>
  <cols>
    <col min="1" max="1" width="5" style="18" customWidth="1"/>
    <col min="2" max="2" width="23.75" customWidth="1"/>
    <col min="3" max="3" width="44.75" customWidth="1"/>
    <col min="4" max="4" width="11" customWidth="1"/>
    <col min="5" max="5" width="13.875" style="18" customWidth="1"/>
    <col min="6" max="6" width="10.625" style="18" customWidth="1"/>
  </cols>
  <sheetData>
    <row r="1" ht="24" customHeight="1" spans="2:2">
      <c r="B1" t="s">
        <v>175</v>
      </c>
    </row>
    <row r="2" s="16" customFormat="1" ht="30" customHeight="1" spans="1:6">
      <c r="A2" s="19" t="s">
        <v>176</v>
      </c>
      <c r="B2" s="19"/>
      <c r="C2" s="19"/>
      <c r="D2" s="19"/>
      <c r="E2" s="19"/>
      <c r="F2" s="19"/>
    </row>
    <row r="3" s="16" customFormat="1" ht="24" customHeight="1" spans="1:6">
      <c r="A3" s="20" t="s">
        <v>177</v>
      </c>
      <c r="B3" s="20"/>
      <c r="C3" s="20"/>
      <c r="D3" s="20"/>
      <c r="E3" s="20"/>
      <c r="F3" s="18"/>
    </row>
    <row r="4" s="17" customFormat="1" ht="44" customHeight="1" spans="1:6">
      <c r="A4" s="21" t="s">
        <v>125</v>
      </c>
      <c r="B4" s="22" t="s">
        <v>165</v>
      </c>
      <c r="C4" s="23" t="s">
        <v>166</v>
      </c>
      <c r="D4" s="24" t="s">
        <v>178</v>
      </c>
      <c r="E4" s="25" t="s">
        <v>167</v>
      </c>
      <c r="F4" s="26" t="s">
        <v>10</v>
      </c>
    </row>
    <row r="5" ht="50" customHeight="1" spans="1:6">
      <c r="A5" s="27">
        <v>1</v>
      </c>
      <c r="B5" s="28" t="s">
        <v>179</v>
      </c>
      <c r="C5" s="29" t="s">
        <v>180</v>
      </c>
      <c r="D5" s="30">
        <v>3200</v>
      </c>
      <c r="E5" s="30">
        <v>2500</v>
      </c>
      <c r="F5" s="26" t="s">
        <v>181</v>
      </c>
    </row>
    <row r="6" ht="39" customHeight="1" spans="1:6">
      <c r="A6" s="27">
        <v>2</v>
      </c>
      <c r="B6" s="28" t="s">
        <v>67</v>
      </c>
      <c r="C6" s="29" t="s">
        <v>182</v>
      </c>
      <c r="D6" s="30">
        <v>3000</v>
      </c>
      <c r="E6" s="30">
        <v>2200</v>
      </c>
      <c r="F6" s="26" t="s">
        <v>183</v>
      </c>
    </row>
    <row r="7" ht="58" customHeight="1" spans="1:6">
      <c r="A7" s="27">
        <v>3</v>
      </c>
      <c r="B7" s="28" t="s">
        <v>87</v>
      </c>
      <c r="C7" s="29" t="s">
        <v>184</v>
      </c>
      <c r="D7" s="30">
        <v>8600</v>
      </c>
      <c r="E7" s="30">
        <v>6000</v>
      </c>
      <c r="F7" s="26" t="s">
        <v>185</v>
      </c>
    </row>
    <row r="8" ht="41" customHeight="1" spans="1:6">
      <c r="A8" s="27">
        <v>4</v>
      </c>
      <c r="B8" s="28" t="s">
        <v>186</v>
      </c>
      <c r="C8" s="31" t="s">
        <v>187</v>
      </c>
      <c r="D8" s="30">
        <v>13100</v>
      </c>
      <c r="E8" s="30">
        <v>6100</v>
      </c>
      <c r="F8" s="26" t="s">
        <v>188</v>
      </c>
    </row>
    <row r="9" ht="37" customHeight="1" spans="1:6">
      <c r="A9" s="32"/>
      <c r="B9" s="32" t="s">
        <v>121</v>
      </c>
      <c r="C9" s="32"/>
      <c r="D9" s="32"/>
      <c r="E9" s="30">
        <f>SUM(E5:E8)</f>
        <v>16800</v>
      </c>
      <c r="F9" s="26"/>
    </row>
    <row r="10" ht="30" customHeight="1" spans="1:5">
      <c r="A10" s="33" t="s">
        <v>189</v>
      </c>
      <c r="B10" s="33"/>
      <c r="C10" s="33"/>
      <c r="D10" s="33"/>
      <c r="E10" s="33"/>
    </row>
  </sheetData>
  <mergeCells count="3">
    <mergeCell ref="A2:F2"/>
    <mergeCell ref="A3:E3"/>
    <mergeCell ref="A10:E10"/>
  </mergeCells>
  <printOptions horizontalCentered="1"/>
  <pageMargins left="0.472222222222222" right="0.472222222222222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J4" sqref="J4"/>
    </sheetView>
  </sheetViews>
  <sheetFormatPr defaultColWidth="9" defaultRowHeight="13.5" outlineLevelCol="7"/>
  <sheetData>
    <row r="1" ht="14.25" spans="1:8">
      <c r="A1" s="1" t="s">
        <v>190</v>
      </c>
      <c r="B1" s="1"/>
      <c r="C1" s="1"/>
      <c r="D1" s="1"/>
      <c r="E1" s="2"/>
      <c r="F1" s="2"/>
      <c r="G1" s="2"/>
      <c r="H1" s="1"/>
    </row>
    <row r="2" spans="1:8">
      <c r="A2" s="3" t="s">
        <v>191</v>
      </c>
      <c r="B2" s="3" t="s">
        <v>192</v>
      </c>
      <c r="C2" s="3" t="s">
        <v>193</v>
      </c>
      <c r="D2" s="3" t="s">
        <v>194</v>
      </c>
      <c r="E2" s="4" t="s">
        <v>195</v>
      </c>
      <c r="F2" s="4" t="s">
        <v>196</v>
      </c>
      <c r="G2" s="4" t="s">
        <v>145</v>
      </c>
      <c r="H2" s="3" t="s">
        <v>197</v>
      </c>
    </row>
    <row r="3" ht="36" spans="1:8">
      <c r="A3" s="5" t="s">
        <v>198</v>
      </c>
      <c r="B3" s="6">
        <v>4800</v>
      </c>
      <c r="C3" s="6">
        <v>0</v>
      </c>
      <c r="D3" s="6">
        <v>4800</v>
      </c>
      <c r="E3" s="7" t="s">
        <v>199</v>
      </c>
      <c r="F3" s="8" t="s">
        <v>200</v>
      </c>
      <c r="G3" s="7" t="s">
        <v>201</v>
      </c>
      <c r="H3" s="9" t="s">
        <v>202</v>
      </c>
    </row>
    <row r="4" ht="59.25" spans="1:8">
      <c r="A4" s="5" t="s">
        <v>203</v>
      </c>
      <c r="B4" s="6">
        <v>18000</v>
      </c>
      <c r="C4" s="6">
        <v>18000</v>
      </c>
      <c r="D4" s="6">
        <v>0</v>
      </c>
      <c r="E4" s="8" t="s">
        <v>204</v>
      </c>
      <c r="F4" s="8" t="s">
        <v>205</v>
      </c>
      <c r="G4" s="7" t="s">
        <v>206</v>
      </c>
      <c r="H4" s="9" t="s">
        <v>207</v>
      </c>
    </row>
    <row r="5" ht="47.25" spans="1:8">
      <c r="A5" s="5" t="s">
        <v>208</v>
      </c>
      <c r="B5" s="6">
        <v>85640</v>
      </c>
      <c r="C5" s="6">
        <v>85640</v>
      </c>
      <c r="D5" s="6">
        <v>0</v>
      </c>
      <c r="E5" s="7" t="s">
        <v>209</v>
      </c>
      <c r="F5" s="8" t="s">
        <v>210</v>
      </c>
      <c r="G5" s="7" t="s">
        <v>211</v>
      </c>
      <c r="H5" s="9" t="s">
        <v>212</v>
      </c>
    </row>
    <row r="6" ht="45.75" spans="1:8">
      <c r="A6" s="5" t="s">
        <v>213</v>
      </c>
      <c r="B6" s="6">
        <v>206289</v>
      </c>
      <c r="C6" s="6">
        <v>206289</v>
      </c>
      <c r="D6" s="6">
        <v>0</v>
      </c>
      <c r="E6" s="7" t="s">
        <v>214</v>
      </c>
      <c r="F6" s="8" t="s">
        <v>215</v>
      </c>
      <c r="G6" s="7" t="s">
        <v>216</v>
      </c>
      <c r="H6" s="9" t="s">
        <v>217</v>
      </c>
    </row>
    <row r="7" ht="36" spans="1:8">
      <c r="A7" s="5" t="s">
        <v>218</v>
      </c>
      <c r="B7" s="6">
        <v>144000</v>
      </c>
      <c r="C7" s="6">
        <v>23795.56</v>
      </c>
      <c r="D7" s="6">
        <v>120204.44</v>
      </c>
      <c r="E7" s="7" t="s">
        <v>219</v>
      </c>
      <c r="F7" s="8" t="s">
        <v>220</v>
      </c>
      <c r="G7" s="7" t="s">
        <v>221</v>
      </c>
      <c r="H7" s="9" t="s">
        <v>222</v>
      </c>
    </row>
    <row r="8" ht="47.25" spans="1:8">
      <c r="A8" s="5" t="s">
        <v>223</v>
      </c>
      <c r="B8" s="6">
        <v>28816</v>
      </c>
      <c r="C8" s="6">
        <v>0</v>
      </c>
      <c r="D8" s="6">
        <v>28816</v>
      </c>
      <c r="E8" s="7" t="s">
        <v>224</v>
      </c>
      <c r="F8" s="8" t="s">
        <v>225</v>
      </c>
      <c r="G8" s="7" t="s">
        <v>226</v>
      </c>
      <c r="H8" s="9" t="s">
        <v>227</v>
      </c>
    </row>
    <row r="9" ht="71.25" spans="1:8">
      <c r="A9" s="5" t="s">
        <v>228</v>
      </c>
      <c r="B9" s="6">
        <v>14750000</v>
      </c>
      <c r="C9" s="6">
        <v>9833275.79</v>
      </c>
      <c r="D9" s="6">
        <v>4916724.21</v>
      </c>
      <c r="E9" s="7" t="s">
        <v>229</v>
      </c>
      <c r="F9" s="8" t="s">
        <v>230</v>
      </c>
      <c r="G9" s="7" t="s">
        <v>231</v>
      </c>
      <c r="H9" s="9" t="s">
        <v>232</v>
      </c>
    </row>
    <row r="10" ht="36" spans="1:8">
      <c r="A10" s="5" t="s">
        <v>233</v>
      </c>
      <c r="B10" s="6">
        <v>26897</v>
      </c>
      <c r="C10" s="6">
        <v>0</v>
      </c>
      <c r="D10" s="6">
        <v>26897</v>
      </c>
      <c r="E10" s="7" t="s">
        <v>234</v>
      </c>
      <c r="F10" s="8" t="s">
        <v>235</v>
      </c>
      <c r="G10" s="7" t="s">
        <v>236</v>
      </c>
      <c r="H10" s="9" t="s">
        <v>232</v>
      </c>
    </row>
    <row r="11" ht="59.25" spans="1:8">
      <c r="A11" s="5" t="s">
        <v>237</v>
      </c>
      <c r="B11" s="6">
        <v>939778</v>
      </c>
      <c r="C11" s="6">
        <v>0</v>
      </c>
      <c r="D11" s="6">
        <v>939778</v>
      </c>
      <c r="E11" s="7" t="s">
        <v>238</v>
      </c>
      <c r="F11" s="7" t="s">
        <v>239</v>
      </c>
      <c r="G11" s="7" t="s">
        <v>240</v>
      </c>
      <c r="H11" s="9" t="s">
        <v>241</v>
      </c>
    </row>
    <row r="12" ht="48" spans="1:8">
      <c r="A12" s="5" t="s">
        <v>242</v>
      </c>
      <c r="B12" s="6">
        <v>78036</v>
      </c>
      <c r="C12" s="6">
        <v>0</v>
      </c>
      <c r="D12" s="6">
        <v>78036</v>
      </c>
      <c r="E12" s="7" t="s">
        <v>243</v>
      </c>
      <c r="F12" s="8" t="s">
        <v>244</v>
      </c>
      <c r="G12" s="7" t="s">
        <v>245</v>
      </c>
      <c r="H12" s="9" t="s">
        <v>246</v>
      </c>
    </row>
    <row r="13" ht="105.75" spans="1:8">
      <c r="A13" s="5" t="s">
        <v>247</v>
      </c>
      <c r="B13" s="6">
        <v>172000</v>
      </c>
      <c r="C13" s="6">
        <v>0</v>
      </c>
      <c r="D13" s="6">
        <v>172000</v>
      </c>
      <c r="E13" s="7" t="s">
        <v>248</v>
      </c>
      <c r="F13" s="8" t="s">
        <v>249</v>
      </c>
      <c r="G13" s="7" t="s">
        <v>250</v>
      </c>
      <c r="H13" s="9" t="s">
        <v>246</v>
      </c>
    </row>
    <row r="14" ht="45.75" spans="1:8">
      <c r="A14" s="5" t="s">
        <v>251</v>
      </c>
      <c r="B14" s="6">
        <v>189972</v>
      </c>
      <c r="C14" s="6">
        <v>0</v>
      </c>
      <c r="D14" s="6">
        <v>189972</v>
      </c>
      <c r="E14" s="7" t="s">
        <v>252</v>
      </c>
      <c r="F14" s="8" t="s">
        <v>253</v>
      </c>
      <c r="G14" s="7" t="s">
        <v>254</v>
      </c>
      <c r="H14" s="9" t="s">
        <v>255</v>
      </c>
    </row>
    <row r="15" ht="36" spans="1:8">
      <c r="A15" s="5" t="s">
        <v>256</v>
      </c>
      <c r="B15" s="6">
        <v>566622</v>
      </c>
      <c r="C15" s="6">
        <v>0</v>
      </c>
      <c r="D15" s="6">
        <v>566622</v>
      </c>
      <c r="E15" s="7" t="s">
        <v>257</v>
      </c>
      <c r="F15" s="8" t="s">
        <v>258</v>
      </c>
      <c r="G15" s="7" t="s">
        <v>259</v>
      </c>
      <c r="H15" s="9" t="s">
        <v>255</v>
      </c>
    </row>
    <row r="16" ht="71.25" spans="1:8">
      <c r="A16" s="5" t="s">
        <v>260</v>
      </c>
      <c r="B16" s="6">
        <v>206600</v>
      </c>
      <c r="C16" s="6">
        <v>0</v>
      </c>
      <c r="D16" s="6">
        <v>206600</v>
      </c>
      <c r="E16" s="7" t="s">
        <v>261</v>
      </c>
      <c r="F16" s="7" t="s">
        <v>262</v>
      </c>
      <c r="G16" s="7" t="s">
        <v>263</v>
      </c>
      <c r="H16" s="9" t="s">
        <v>264</v>
      </c>
    </row>
    <row r="17" ht="45.75" spans="1:8">
      <c r="A17" s="5" t="s">
        <v>265</v>
      </c>
      <c r="B17" s="6">
        <v>272000</v>
      </c>
      <c r="C17" s="6">
        <v>0</v>
      </c>
      <c r="D17" s="6">
        <v>272000</v>
      </c>
      <c r="E17" s="7" t="s">
        <v>266</v>
      </c>
      <c r="F17" s="8" t="s">
        <v>267</v>
      </c>
      <c r="G17" s="7" t="s">
        <v>268</v>
      </c>
      <c r="H17" s="9" t="s">
        <v>264</v>
      </c>
    </row>
    <row r="18" ht="47.25" spans="1:8">
      <c r="A18" s="5" t="s">
        <v>269</v>
      </c>
      <c r="B18" s="6">
        <v>612596</v>
      </c>
      <c r="C18" s="6">
        <v>0</v>
      </c>
      <c r="D18" s="6">
        <v>612596</v>
      </c>
      <c r="E18" s="7" t="s">
        <v>270</v>
      </c>
      <c r="F18" s="8" t="s">
        <v>271</v>
      </c>
      <c r="G18" s="7" t="s">
        <v>236</v>
      </c>
      <c r="H18" s="9" t="s">
        <v>264</v>
      </c>
    </row>
    <row r="19" ht="47.25" spans="1:8">
      <c r="A19" s="5" t="s">
        <v>272</v>
      </c>
      <c r="B19" s="6">
        <v>1300000</v>
      </c>
      <c r="C19" s="6">
        <v>0</v>
      </c>
      <c r="D19" s="6">
        <v>1300000</v>
      </c>
      <c r="E19" s="7" t="s">
        <v>273</v>
      </c>
      <c r="F19" s="8" t="s">
        <v>274</v>
      </c>
      <c r="G19" s="7" t="s">
        <v>275</v>
      </c>
      <c r="H19" s="9" t="s">
        <v>276</v>
      </c>
    </row>
    <row r="20" ht="36" spans="1:8">
      <c r="A20" s="5" t="s">
        <v>277</v>
      </c>
      <c r="B20" s="6">
        <v>394768</v>
      </c>
      <c r="C20" s="6">
        <v>0</v>
      </c>
      <c r="D20" s="6">
        <v>394768</v>
      </c>
      <c r="E20" s="7" t="s">
        <v>278</v>
      </c>
      <c r="F20" s="7" t="s">
        <v>279</v>
      </c>
      <c r="G20" s="7" t="s">
        <v>280</v>
      </c>
      <c r="H20" s="9" t="s">
        <v>281</v>
      </c>
    </row>
    <row r="21" ht="35.25" spans="1:8">
      <c r="A21" s="5" t="s">
        <v>282</v>
      </c>
      <c r="B21" s="6">
        <v>2099300</v>
      </c>
      <c r="C21" s="6">
        <v>1660083</v>
      </c>
      <c r="D21" s="6">
        <v>439217</v>
      </c>
      <c r="E21" s="7" t="s">
        <v>283</v>
      </c>
      <c r="F21" s="8" t="s">
        <v>284</v>
      </c>
      <c r="G21" s="7" t="s">
        <v>280</v>
      </c>
      <c r="H21" s="9" t="s">
        <v>285</v>
      </c>
    </row>
    <row r="22" ht="60" spans="1:8">
      <c r="A22" s="5" t="s">
        <v>286</v>
      </c>
      <c r="B22" s="6">
        <v>21108</v>
      </c>
      <c r="C22" s="6">
        <v>0</v>
      </c>
      <c r="D22" s="6">
        <v>21108</v>
      </c>
      <c r="E22" s="7" t="s">
        <v>287</v>
      </c>
      <c r="F22" s="8" t="s">
        <v>253</v>
      </c>
      <c r="G22" s="7" t="s">
        <v>254</v>
      </c>
      <c r="H22" s="9" t="s">
        <v>285</v>
      </c>
    </row>
    <row r="23" ht="60" spans="1:8">
      <c r="A23" s="5" t="s">
        <v>288</v>
      </c>
      <c r="B23" s="6">
        <v>50600</v>
      </c>
      <c r="C23" s="6">
        <v>0</v>
      </c>
      <c r="D23" s="6">
        <v>50600</v>
      </c>
      <c r="E23" s="7" t="s">
        <v>289</v>
      </c>
      <c r="F23" s="8" t="s">
        <v>290</v>
      </c>
      <c r="G23" s="7" t="s">
        <v>291</v>
      </c>
      <c r="H23" s="9" t="s">
        <v>285</v>
      </c>
    </row>
    <row r="24" ht="129" spans="1:8">
      <c r="A24" s="5" t="s">
        <v>292</v>
      </c>
      <c r="B24" s="6">
        <v>3800365</v>
      </c>
      <c r="C24" s="6">
        <v>0</v>
      </c>
      <c r="D24" s="6">
        <v>3800365</v>
      </c>
      <c r="E24" s="7" t="s">
        <v>293</v>
      </c>
      <c r="F24" s="7" t="s">
        <v>279</v>
      </c>
      <c r="G24" s="7" t="s">
        <v>280</v>
      </c>
      <c r="H24" s="9" t="s">
        <v>285</v>
      </c>
    </row>
    <row r="25" ht="60" spans="1:8">
      <c r="A25" s="5" t="s">
        <v>294</v>
      </c>
      <c r="B25" s="6">
        <v>50240</v>
      </c>
      <c r="C25" s="6">
        <v>0</v>
      </c>
      <c r="D25" s="6">
        <v>50240</v>
      </c>
      <c r="E25" s="7" t="s">
        <v>295</v>
      </c>
      <c r="F25" s="8" t="s">
        <v>296</v>
      </c>
      <c r="G25" s="7" t="s">
        <v>297</v>
      </c>
      <c r="H25" s="9" t="s">
        <v>285</v>
      </c>
    </row>
    <row r="26" ht="107.25" spans="1:8">
      <c r="A26" s="5" t="s">
        <v>298</v>
      </c>
      <c r="B26" s="6">
        <v>241700</v>
      </c>
      <c r="C26" s="6">
        <v>2408.77</v>
      </c>
      <c r="D26" s="6">
        <v>239291.23</v>
      </c>
      <c r="E26" s="7" t="s">
        <v>299</v>
      </c>
      <c r="F26" s="8" t="s">
        <v>300</v>
      </c>
      <c r="G26" s="7" t="s">
        <v>301</v>
      </c>
      <c r="H26" s="9" t="s">
        <v>285</v>
      </c>
    </row>
    <row r="27" ht="107.25" spans="1:8">
      <c r="A27" s="5" t="s">
        <v>302</v>
      </c>
      <c r="B27" s="6">
        <v>691504</v>
      </c>
      <c r="C27" s="6">
        <v>7417.9</v>
      </c>
      <c r="D27" s="6">
        <v>684086.1</v>
      </c>
      <c r="E27" s="7" t="s">
        <v>299</v>
      </c>
      <c r="F27" s="8" t="s">
        <v>303</v>
      </c>
      <c r="G27" s="7" t="s">
        <v>301</v>
      </c>
      <c r="H27" s="9" t="s">
        <v>285</v>
      </c>
    </row>
    <row r="28" ht="72" spans="1:8">
      <c r="A28" s="5" t="s">
        <v>304</v>
      </c>
      <c r="B28" s="6">
        <v>560000</v>
      </c>
      <c r="C28" s="6">
        <v>113982.32</v>
      </c>
      <c r="D28" s="6">
        <v>446017.68</v>
      </c>
      <c r="E28" s="7" t="s">
        <v>305</v>
      </c>
      <c r="F28" s="8" t="s">
        <v>306</v>
      </c>
      <c r="G28" s="7" t="s">
        <v>307</v>
      </c>
      <c r="H28" s="9" t="s">
        <v>308</v>
      </c>
    </row>
    <row r="29" ht="141.75" spans="1:8">
      <c r="A29" s="5" t="s">
        <v>309</v>
      </c>
      <c r="B29" s="6">
        <v>4581604</v>
      </c>
      <c r="C29" s="6">
        <v>6357.6</v>
      </c>
      <c r="D29" s="6">
        <v>4575246.4</v>
      </c>
      <c r="E29" s="7" t="s">
        <v>310</v>
      </c>
      <c r="F29" s="7" t="s">
        <v>311</v>
      </c>
      <c r="G29" s="7" t="s">
        <v>312</v>
      </c>
      <c r="H29" s="9" t="s">
        <v>313</v>
      </c>
    </row>
    <row r="30" ht="59.25" spans="1:8">
      <c r="A30" s="5" t="s">
        <v>314</v>
      </c>
      <c r="B30" s="6">
        <v>4000000</v>
      </c>
      <c r="C30" s="6">
        <v>0</v>
      </c>
      <c r="D30" s="6">
        <v>4000000</v>
      </c>
      <c r="E30" s="7" t="s">
        <v>315</v>
      </c>
      <c r="F30" s="8" t="s">
        <v>316</v>
      </c>
      <c r="G30" s="7" t="s">
        <v>231</v>
      </c>
      <c r="H30" s="9" t="s">
        <v>317</v>
      </c>
    </row>
    <row r="31" ht="93.75" spans="1:8">
      <c r="A31" s="5" t="s">
        <v>318</v>
      </c>
      <c r="B31" s="6">
        <v>363734</v>
      </c>
      <c r="C31" s="6">
        <v>343.76</v>
      </c>
      <c r="D31" s="6">
        <v>363390.24</v>
      </c>
      <c r="E31" s="7" t="s">
        <v>319</v>
      </c>
      <c r="F31" s="8" t="s">
        <v>320</v>
      </c>
      <c r="G31" s="7" t="s">
        <v>321</v>
      </c>
      <c r="H31" s="9" t="s">
        <v>322</v>
      </c>
    </row>
    <row r="32" ht="36" spans="1:8">
      <c r="A32" s="5" t="s">
        <v>323</v>
      </c>
      <c r="B32" s="6">
        <v>182228</v>
      </c>
      <c r="C32" s="6">
        <v>0</v>
      </c>
      <c r="D32" s="6">
        <v>182228</v>
      </c>
      <c r="E32" s="7" t="s">
        <v>324</v>
      </c>
      <c r="F32" s="8" t="s">
        <v>325</v>
      </c>
      <c r="G32" s="7" t="s">
        <v>326</v>
      </c>
      <c r="H32" s="9" t="s">
        <v>327</v>
      </c>
    </row>
    <row r="33" ht="84" spans="1:8">
      <c r="A33" s="5" t="s">
        <v>328</v>
      </c>
      <c r="B33" s="6">
        <v>713768</v>
      </c>
      <c r="C33" s="6">
        <v>5412.81</v>
      </c>
      <c r="D33" s="6">
        <v>708355.19</v>
      </c>
      <c r="E33" s="7" t="s">
        <v>329</v>
      </c>
      <c r="F33" s="7" t="s">
        <v>330</v>
      </c>
      <c r="G33" s="7" t="s">
        <v>331</v>
      </c>
      <c r="H33" s="9" t="s">
        <v>332</v>
      </c>
    </row>
    <row r="34" ht="105.75" spans="1:8">
      <c r="A34" s="5" t="s">
        <v>333</v>
      </c>
      <c r="B34" s="6">
        <v>3039660</v>
      </c>
      <c r="C34" s="6">
        <v>187850.16</v>
      </c>
      <c r="D34" s="6">
        <v>2851809.84</v>
      </c>
      <c r="E34" s="7" t="s">
        <v>334</v>
      </c>
      <c r="F34" s="7" t="s">
        <v>335</v>
      </c>
      <c r="G34" s="7" t="s">
        <v>280</v>
      </c>
      <c r="H34" s="9" t="s">
        <v>336</v>
      </c>
    </row>
    <row r="35" ht="36" spans="1:8">
      <c r="A35" s="5" t="s">
        <v>337</v>
      </c>
      <c r="B35" s="6">
        <v>1450340</v>
      </c>
      <c r="C35" s="6">
        <v>0</v>
      </c>
      <c r="D35" s="6">
        <v>1450340</v>
      </c>
      <c r="E35" s="7" t="s">
        <v>338</v>
      </c>
      <c r="F35" s="7" t="s">
        <v>335</v>
      </c>
      <c r="G35" s="7" t="s">
        <v>280</v>
      </c>
      <c r="H35" s="9" t="s">
        <v>336</v>
      </c>
    </row>
    <row r="36" ht="83.25" spans="1:8">
      <c r="A36" s="5" t="s">
        <v>339</v>
      </c>
      <c r="B36" s="6">
        <v>3145379</v>
      </c>
      <c r="C36" s="6">
        <v>0</v>
      </c>
      <c r="D36" s="6">
        <v>3145379</v>
      </c>
      <c r="E36" s="7" t="s">
        <v>340</v>
      </c>
      <c r="F36" s="7" t="s">
        <v>311</v>
      </c>
      <c r="G36" s="7" t="s">
        <v>312</v>
      </c>
      <c r="H36" s="9" t="s">
        <v>341</v>
      </c>
    </row>
    <row r="37" ht="71.25" spans="1:8">
      <c r="A37" s="5" t="s">
        <v>342</v>
      </c>
      <c r="B37" s="6">
        <v>373533</v>
      </c>
      <c r="C37" s="6">
        <v>373533</v>
      </c>
      <c r="D37" s="6">
        <v>0</v>
      </c>
      <c r="E37" s="7" t="s">
        <v>343</v>
      </c>
      <c r="F37" s="8" t="s">
        <v>344</v>
      </c>
      <c r="G37" s="7" t="s">
        <v>216</v>
      </c>
      <c r="H37" s="9" t="s">
        <v>345</v>
      </c>
    </row>
    <row r="38" ht="70.5" spans="1:8">
      <c r="A38" s="5" t="s">
        <v>346</v>
      </c>
      <c r="B38" s="6">
        <v>994776</v>
      </c>
      <c r="C38" s="6">
        <v>10298.53</v>
      </c>
      <c r="D38" s="6">
        <v>984477.47</v>
      </c>
      <c r="E38" s="7" t="s">
        <v>347</v>
      </c>
      <c r="F38" s="8" t="s">
        <v>348</v>
      </c>
      <c r="G38" s="7" t="s">
        <v>349</v>
      </c>
      <c r="H38" s="9" t="s">
        <v>345</v>
      </c>
    </row>
    <row r="39" ht="96" spans="1:8">
      <c r="A39" s="5" t="s">
        <v>350</v>
      </c>
      <c r="B39" s="6">
        <v>740000</v>
      </c>
      <c r="C39" s="6">
        <v>0</v>
      </c>
      <c r="D39" s="6">
        <v>740000</v>
      </c>
      <c r="E39" s="7" t="s">
        <v>351</v>
      </c>
      <c r="F39" s="8" t="s">
        <v>352</v>
      </c>
      <c r="G39" s="7" t="s">
        <v>353</v>
      </c>
      <c r="H39" s="9" t="s">
        <v>354</v>
      </c>
    </row>
    <row r="40" ht="47.25" spans="1:8">
      <c r="A40" s="5" t="s">
        <v>355</v>
      </c>
      <c r="B40" s="6">
        <v>200000</v>
      </c>
      <c r="C40" s="6">
        <v>0</v>
      </c>
      <c r="D40" s="6">
        <v>200000</v>
      </c>
      <c r="E40" s="7" t="s">
        <v>356</v>
      </c>
      <c r="F40" s="8" t="s">
        <v>357</v>
      </c>
      <c r="G40" s="7" t="s">
        <v>206</v>
      </c>
      <c r="H40" s="9" t="s">
        <v>358</v>
      </c>
    </row>
    <row r="41" ht="105" spans="1:8">
      <c r="A41" s="5" t="s">
        <v>359</v>
      </c>
      <c r="B41" s="6">
        <v>1634637</v>
      </c>
      <c r="C41" s="6">
        <v>0</v>
      </c>
      <c r="D41" s="6">
        <v>1634637</v>
      </c>
      <c r="E41" s="7" t="s">
        <v>360</v>
      </c>
      <c r="F41" s="8" t="s">
        <v>361</v>
      </c>
      <c r="G41" s="7" t="s">
        <v>206</v>
      </c>
      <c r="H41" s="9" t="s">
        <v>362</v>
      </c>
    </row>
    <row r="42" ht="57" spans="1:8">
      <c r="A42" s="5" t="s">
        <v>363</v>
      </c>
      <c r="B42" s="6">
        <v>975844</v>
      </c>
      <c r="C42" s="6">
        <v>255353.19</v>
      </c>
      <c r="D42" s="6">
        <v>720490.81</v>
      </c>
      <c r="E42" s="7" t="s">
        <v>364</v>
      </c>
      <c r="F42" s="7" t="s">
        <v>365</v>
      </c>
      <c r="G42" s="7" t="s">
        <v>366</v>
      </c>
      <c r="H42" s="9" t="s">
        <v>362</v>
      </c>
    </row>
    <row r="43" ht="47.25" spans="1:8">
      <c r="A43" s="5" t="s">
        <v>367</v>
      </c>
      <c r="B43" s="6">
        <v>617312</v>
      </c>
      <c r="C43" s="6">
        <v>0</v>
      </c>
      <c r="D43" s="6">
        <v>617312</v>
      </c>
      <c r="E43" s="7" t="s">
        <v>368</v>
      </c>
      <c r="F43" s="8" t="s">
        <v>369</v>
      </c>
      <c r="G43" s="7" t="s">
        <v>370</v>
      </c>
      <c r="H43" s="9" t="s">
        <v>371</v>
      </c>
    </row>
    <row r="44" spans="1:8">
      <c r="A44" s="10" t="s">
        <v>121</v>
      </c>
      <c r="B44" s="11">
        <f>SUM(B3:B43)</f>
        <v>50524446</v>
      </c>
      <c r="C44" s="12">
        <f>SUM(C3:C43)</f>
        <v>12790041.39</v>
      </c>
      <c r="D44" s="13">
        <f>SUM(D3:D43)</f>
        <v>37734404.61</v>
      </c>
      <c r="E44" s="14"/>
      <c r="F44" s="14"/>
      <c r="G44" s="14"/>
      <c r="H44" s="15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一般预算（调增）</vt:lpstr>
      <vt:lpstr>一般预算（调减）</vt:lpstr>
      <vt:lpstr>暂付款清理表</vt:lpstr>
      <vt:lpstr>2023年新增一般债券资金安排情况表</vt:lpstr>
      <vt:lpstr>2023年新增专项债券资金安排情况表</vt:lpstr>
      <vt:lpstr>2021年非税收入返回情况表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随风而起</cp:lastModifiedBy>
  <dcterms:created xsi:type="dcterms:W3CDTF">2006-09-13T11:21:00Z</dcterms:created>
  <dcterms:modified xsi:type="dcterms:W3CDTF">2025-03-27T07:35:10Z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E3587876487047D2942D7B376C66F327</vt:lpwstr>
  </property>
</Properties>
</file>