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<sst xmlns="http://schemas.openxmlformats.org/spreadsheetml/2006/main" count="56">
  <si>
    <t>附件1：</t>
  </si>
  <si>
    <t>2018年教育费附加安排表</t>
  </si>
  <si>
    <t xml:space="preserve"> 单 位</t>
  </si>
  <si>
    <t>学校名称</t>
  </si>
  <si>
    <t>合计</t>
  </si>
  <si>
    <t xml:space="preserve">项目建设 </t>
  </si>
  <si>
    <t>其它</t>
  </si>
  <si>
    <t>备注</t>
  </si>
  <si>
    <t>大祥区</t>
  </si>
  <si>
    <t>小   计</t>
  </si>
  <si>
    <t>大祥区第一实验小学</t>
  </si>
  <si>
    <t>消除大班额</t>
  </si>
  <si>
    <t>大祥区板桥乡蔡家小学</t>
  </si>
  <si>
    <t>义务教育均衡发展</t>
  </si>
  <si>
    <t>大祥区罗市镇中心完小</t>
  </si>
  <si>
    <t>大祥区金贝贝幼儿园</t>
  </si>
  <si>
    <t>改善办学条件</t>
  </si>
  <si>
    <t>大祥一中</t>
  </si>
  <si>
    <t>双清区</t>
  </si>
  <si>
    <t>双清区芹菜小学</t>
  </si>
  <si>
    <t>双清区严塘小学</t>
  </si>
  <si>
    <t>双清区志成学校</t>
  </si>
  <si>
    <t>双清区实验第一小学</t>
  </si>
  <si>
    <t>双清区火车中心完小</t>
  </si>
  <si>
    <t>双清区新渡中心完小</t>
  </si>
  <si>
    <t>教学设备</t>
  </si>
  <si>
    <t>双清区江口小学</t>
  </si>
  <si>
    <t>北塔区</t>
  </si>
  <si>
    <t>北塔区北塔小学</t>
  </si>
  <si>
    <t>校舍维修</t>
  </si>
  <si>
    <t>北塔区万岁庙学校</t>
  </si>
  <si>
    <t>北塔区茶元头中学</t>
  </si>
  <si>
    <t>北塔区陈家桥乡柑子塘小学</t>
  </si>
  <si>
    <t>邵东县</t>
  </si>
  <si>
    <t>邵东县一中</t>
  </si>
  <si>
    <t>邵东县城区二中</t>
  </si>
  <si>
    <t>邵东县简家陇中学</t>
  </si>
  <si>
    <t>邵东县灵官殿铁塘中学</t>
  </si>
  <si>
    <t>新邵县</t>
  </si>
  <si>
    <t>新邵县新田铺镇毛力冲小学</t>
  </si>
  <si>
    <t>新邵县陈家坊填侯家完全小学</t>
  </si>
  <si>
    <t>隆回县</t>
  </si>
  <si>
    <t>隆回县柒江镇鸟树下中学</t>
  </si>
  <si>
    <t>武冈市</t>
  </si>
  <si>
    <t>武冈市第一中学</t>
  </si>
  <si>
    <t>会议纪要</t>
  </si>
  <si>
    <t>武冈红星小学</t>
  </si>
  <si>
    <t>洞口县</t>
  </si>
  <si>
    <t>洞口县黄桥镇白云小学</t>
  </si>
  <si>
    <t>新宁县</t>
  </si>
  <si>
    <t>新宁县焦家垅中学</t>
  </si>
  <si>
    <t>绥宁县</t>
  </si>
  <si>
    <t>小  计</t>
  </si>
  <si>
    <t>绥宁县第二中学</t>
  </si>
  <si>
    <t>绥宁县黄桑坪学校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</si>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</sst>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view="pageBreakPreview" zoomScale="106" zoomScaleNormal="100" zoomScaleSheetLayoutView="106" workbookViewId="0">
      <selection activeCell="A1" sqref="A1:F1"/>
    </sheetView>
  </sheetViews>
  <sheetFormatPr defaultColWidth="9" defaultRowHeight="14.25" outlineLevelCol="5"/>
  <cols>
    <col min="1" max="1" width="7" style="2" customWidth="1"/>
    <col min="2" max="2" width="24.25" style="2" customWidth="1"/>
    <col min="3" max="3" width="9.5" style="2" customWidth="1"/>
    <col min="4" max="4" width="9.75" style="2" customWidth="1"/>
    <col min="5" max="5" width="9.5" style="3" customWidth="1"/>
    <col min="6" max="6" width="28.5" style="4" customWidth="1"/>
    <col min="7" max="16384" width="9" style="2"/>
  </cols>
  <sheetData>
    <row r="1" spans="1:6">
      <c r="A1" s="5" t="s">
        <v>0</v>
      </c>
      <c r="B1" s="5"/>
      <c r="C1" s="5"/>
      <c r="D1" s="5"/>
      <c r="E1" s="5"/>
      <c r="F1" s="5"/>
    </row>
    <row r="2" ht="48.75" customHeight="1" spans="1:6">
      <c r="A2" s="6" t="s">
        <v>1</v>
      </c>
      <c r="B2" s="6"/>
      <c r="C2" s="6"/>
      <c r="D2" s="6"/>
      <c r="E2" s="6"/>
      <c r="F2" s="6"/>
    </row>
    <row r="3" ht="19.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19.5" customHeight="1" spans="1:6">
      <c r="A4" s="10" t="s">
        <v>8</v>
      </c>
      <c r="B4" s="11" t="s">
        <v>9</v>
      </c>
      <c r="C4" s="11">
        <f>SUM(C5:C9)</f>
        <v>68</v>
      </c>
      <c r="D4" s="11">
        <f t="shared" ref="D4:E4" si="0">SUM(D5:D9)</f>
        <v>50</v>
      </c>
      <c r="E4" s="11">
        <f t="shared" si="0"/>
        <v>18</v>
      </c>
      <c r="F4" s="9"/>
    </row>
    <row r="5" ht="19.5" customHeight="1" spans="1:6">
      <c r="A5" s="10"/>
      <c r="B5" s="10" t="s">
        <v>10</v>
      </c>
      <c r="C5" s="10">
        <f>D5+E5</f>
        <v>50</v>
      </c>
      <c r="D5" s="10">
        <v>50</v>
      </c>
      <c r="E5" s="10"/>
      <c r="F5" s="12" t="s">
        <v>11</v>
      </c>
    </row>
    <row r="6" ht="19.5" customHeight="1" spans="1:6">
      <c r="A6" s="10"/>
      <c r="B6" s="10" t="s">
        <v>12</v>
      </c>
      <c r="C6" s="10">
        <f>D6+E6</f>
        <v>5</v>
      </c>
      <c r="D6" s="10"/>
      <c r="E6" s="10">
        <v>5</v>
      </c>
      <c r="F6" s="12" t="s">
        <v>13</v>
      </c>
    </row>
    <row r="7" ht="19.5" customHeight="1" spans="1:6">
      <c r="A7" s="10"/>
      <c r="B7" s="10" t="s">
        <v>14</v>
      </c>
      <c r="C7" s="10">
        <f>D7+E7</f>
        <v>3</v>
      </c>
      <c r="D7" s="10"/>
      <c r="E7" s="10">
        <v>3</v>
      </c>
      <c r="F7" s="12"/>
    </row>
    <row r="8" ht="19.5" customHeight="1" spans="1:6">
      <c r="A8" s="10"/>
      <c r="B8" s="10" t="s">
        <v>15</v>
      </c>
      <c r="C8" s="10">
        <f>D8+E8</f>
        <v>5</v>
      </c>
      <c r="D8" s="10"/>
      <c r="E8" s="10">
        <v>5</v>
      </c>
      <c r="F8" s="12" t="s">
        <v>16</v>
      </c>
    </row>
    <row r="9" ht="19.5" customHeight="1" spans="1:6">
      <c r="A9" s="10"/>
      <c r="B9" s="10" t="s">
        <v>17</v>
      </c>
      <c r="C9" s="10">
        <f>D9+E9</f>
        <v>5</v>
      </c>
      <c r="D9" s="10"/>
      <c r="E9" s="10">
        <v>5</v>
      </c>
      <c r="F9" s="12" t="s">
        <v>11</v>
      </c>
    </row>
    <row r="10" ht="19.5" customHeight="1" spans="1:6">
      <c r="A10" s="13" t="s">
        <v>18</v>
      </c>
      <c r="B10" s="11" t="s">
        <v>9</v>
      </c>
      <c r="C10" s="11">
        <f>SUM(C11:C17)</f>
        <v>28</v>
      </c>
      <c r="D10" s="11">
        <f>SUM(D11:D17)</f>
        <v>0</v>
      </c>
      <c r="E10" s="11">
        <f>SUM(E11:E17)</f>
        <v>28</v>
      </c>
      <c r="F10" s="9"/>
    </row>
    <row r="11" ht="19.5" customHeight="1" spans="1:6">
      <c r="A11" s="13"/>
      <c r="B11" s="14" t="s">
        <v>19</v>
      </c>
      <c r="C11" s="10">
        <v>5</v>
      </c>
      <c r="D11" s="10"/>
      <c r="E11" s="10">
        <v>5</v>
      </c>
      <c r="F11" s="9" t="s">
        <v>16</v>
      </c>
    </row>
    <row r="12" ht="19.5" customHeight="1" spans="1:6">
      <c r="A12" s="13"/>
      <c r="B12" s="10" t="s">
        <v>20</v>
      </c>
      <c r="C12" s="10">
        <f>D12+E12</f>
        <v>5</v>
      </c>
      <c r="D12" s="10"/>
      <c r="E12" s="10">
        <v>5</v>
      </c>
      <c r="F12" s="9" t="s">
        <v>16</v>
      </c>
    </row>
    <row r="13" ht="19.5" customHeight="1" spans="1:6">
      <c r="A13" s="13"/>
      <c r="B13" s="10" t="s">
        <v>21</v>
      </c>
      <c r="C13" s="10">
        <v>3</v>
      </c>
      <c r="D13" s="10"/>
      <c r="E13" s="10">
        <v>3</v>
      </c>
      <c r="F13" s="9"/>
    </row>
    <row r="14" ht="19.5" customHeight="1" spans="1:6">
      <c r="A14" s="13"/>
      <c r="B14" s="10" t="s">
        <v>22</v>
      </c>
      <c r="C14" s="10">
        <v>3</v>
      </c>
      <c r="D14" s="10"/>
      <c r="E14" s="10">
        <v>3</v>
      </c>
      <c r="F14" s="9"/>
    </row>
    <row r="15" ht="19.5" customHeight="1" spans="1:6">
      <c r="A15" s="13"/>
      <c r="B15" s="10" t="s">
        <v>23</v>
      </c>
      <c r="C15" s="10">
        <f>D15+E15</f>
        <v>5</v>
      </c>
      <c r="D15" s="10"/>
      <c r="E15" s="10">
        <v>5</v>
      </c>
      <c r="F15" s="9" t="s">
        <v>11</v>
      </c>
    </row>
    <row r="16" ht="19.5" customHeight="1" spans="1:6">
      <c r="A16" s="13"/>
      <c r="B16" s="10" t="s">
        <v>24</v>
      </c>
      <c r="C16" s="10">
        <v>4</v>
      </c>
      <c r="D16" s="10"/>
      <c r="E16" s="10">
        <v>4</v>
      </c>
      <c r="F16" s="9" t="s">
        <v>25</v>
      </c>
    </row>
    <row r="17" ht="19.5" customHeight="1" spans="1:6">
      <c r="A17" s="13"/>
      <c r="B17" s="10" t="s">
        <v>26</v>
      </c>
      <c r="C17" s="10">
        <v>3</v>
      </c>
      <c r="D17" s="10"/>
      <c r="E17" s="10">
        <v>3</v>
      </c>
      <c r="F17" s="9" t="s">
        <v>25</v>
      </c>
    </row>
    <row r="18" ht="19.5" customHeight="1" spans="1:6">
      <c r="A18" s="13" t="s">
        <v>27</v>
      </c>
      <c r="B18" s="11" t="s">
        <v>9</v>
      </c>
      <c r="C18" s="11">
        <f>SUM(C19:C22)</f>
        <v>16</v>
      </c>
      <c r="D18" s="11">
        <f t="shared" ref="D18:E18" si="1">SUM(D19:D22)</f>
        <v>0</v>
      </c>
      <c r="E18" s="11">
        <f t="shared" si="1"/>
        <v>16</v>
      </c>
      <c r="F18" s="9"/>
    </row>
    <row r="19" ht="19.5" customHeight="1" spans="1:6">
      <c r="A19" s="13"/>
      <c r="B19" s="10" t="s">
        <v>28</v>
      </c>
      <c r="C19" s="10">
        <v>3</v>
      </c>
      <c r="D19" s="10"/>
      <c r="E19" s="10">
        <v>3</v>
      </c>
      <c r="F19" s="9" t="s">
        <v>29</v>
      </c>
    </row>
    <row r="20" ht="19.5" customHeight="1" spans="1:6">
      <c r="A20" s="13"/>
      <c r="B20" s="10" t="s">
        <v>30</v>
      </c>
      <c r="C20" s="10">
        <v>3</v>
      </c>
      <c r="D20" s="10"/>
      <c r="E20" s="10">
        <v>3</v>
      </c>
      <c r="F20" s="9"/>
    </row>
    <row r="21" ht="19.5" customHeight="1" spans="1:6">
      <c r="A21" s="13"/>
      <c r="B21" s="10" t="s">
        <v>31</v>
      </c>
      <c r="C21" s="10">
        <v>5</v>
      </c>
      <c r="D21" s="10"/>
      <c r="E21" s="10">
        <v>5</v>
      </c>
      <c r="F21" s="9"/>
    </row>
    <row r="22" ht="19.5" customHeight="1" spans="1:6">
      <c r="A22" s="13"/>
      <c r="B22" s="14" t="s">
        <v>32</v>
      </c>
      <c r="C22" s="10">
        <f>D22+E22</f>
        <v>5</v>
      </c>
      <c r="D22" s="10"/>
      <c r="E22" s="10">
        <v>5</v>
      </c>
      <c r="F22" s="9" t="s">
        <v>29</v>
      </c>
    </row>
    <row r="23" s="1" customFormat="1" ht="19.5" customHeight="1" spans="1:6">
      <c r="A23" s="10" t="s">
        <v>33</v>
      </c>
      <c r="B23" s="11" t="s">
        <v>9</v>
      </c>
      <c r="C23" s="11">
        <f>SUM(C24:C27)</f>
        <v>40</v>
      </c>
      <c r="D23" s="11">
        <f t="shared" ref="D23:E23" si="2">SUM(D24:D27)</f>
        <v>40</v>
      </c>
      <c r="E23" s="11">
        <f t="shared" si="2"/>
        <v>0</v>
      </c>
      <c r="F23" s="9"/>
    </row>
    <row r="24" s="1" customFormat="1" ht="19.5" customHeight="1" spans="1:6">
      <c r="A24" s="10"/>
      <c r="B24" s="10" t="s">
        <v>34</v>
      </c>
      <c r="C24" s="10">
        <v>10</v>
      </c>
      <c r="D24" s="10">
        <v>10</v>
      </c>
      <c r="E24" s="10"/>
      <c r="F24" s="9"/>
    </row>
    <row r="25" s="1" customFormat="1" ht="19.5" customHeight="1" spans="1:6">
      <c r="A25" s="10"/>
      <c r="B25" s="10" t="s">
        <v>35</v>
      </c>
      <c r="C25" s="10">
        <v>10</v>
      </c>
      <c r="D25" s="10">
        <v>10</v>
      </c>
      <c r="E25" s="10"/>
      <c r="F25" s="9"/>
    </row>
    <row r="26" s="1" customFormat="1" ht="19.5" customHeight="1" spans="1:6">
      <c r="A26" s="10"/>
      <c r="B26" s="10" t="s">
        <v>36</v>
      </c>
      <c r="C26" s="10">
        <v>10</v>
      </c>
      <c r="D26" s="10">
        <v>10</v>
      </c>
      <c r="E26" s="10"/>
      <c r="F26" s="9"/>
    </row>
    <row r="27" s="1" customFormat="1" ht="19.5" customHeight="1" spans="1:6">
      <c r="A27" s="10"/>
      <c r="B27" s="10" t="s">
        <v>37</v>
      </c>
      <c r="C27" s="10">
        <v>10</v>
      </c>
      <c r="D27" s="10">
        <v>10</v>
      </c>
      <c r="E27" s="10"/>
      <c r="F27" s="9"/>
    </row>
    <row r="28" ht="19.5" customHeight="1" spans="1:6">
      <c r="A28" s="13" t="s">
        <v>38</v>
      </c>
      <c r="B28" s="11" t="s">
        <v>9</v>
      </c>
      <c r="C28" s="11">
        <v>8</v>
      </c>
      <c r="D28" s="10"/>
      <c r="E28" s="11">
        <v>8</v>
      </c>
      <c r="F28" s="9"/>
    </row>
    <row r="29" ht="19.5" customHeight="1" spans="1:6">
      <c r="A29" s="13"/>
      <c r="B29" s="10" t="s">
        <v>39</v>
      </c>
      <c r="C29" s="10">
        <v>5</v>
      </c>
      <c r="D29" s="10"/>
      <c r="E29" s="10">
        <v>5</v>
      </c>
      <c r="F29" s="9"/>
    </row>
    <row r="30" ht="19.5" customHeight="1" spans="1:6">
      <c r="A30" s="13"/>
      <c r="B30" s="10" t="s">
        <v>40</v>
      </c>
      <c r="C30" s="10">
        <f>D30+E30</f>
        <v>3</v>
      </c>
      <c r="D30" s="10"/>
      <c r="E30" s="10">
        <v>3</v>
      </c>
      <c r="F30" s="9" t="s">
        <v>16</v>
      </c>
    </row>
    <row r="31" ht="19.5" customHeight="1" spans="1:6">
      <c r="A31" s="15" t="s">
        <v>41</v>
      </c>
      <c r="B31" s="11" t="s">
        <v>9</v>
      </c>
      <c r="C31" s="11">
        <v>5</v>
      </c>
      <c r="D31" s="10"/>
      <c r="E31" s="11">
        <v>5</v>
      </c>
      <c r="F31" s="9"/>
    </row>
    <row r="32" ht="19.5" customHeight="1" spans="1:6">
      <c r="A32" s="15"/>
      <c r="B32" s="10" t="s">
        <v>42</v>
      </c>
      <c r="C32" s="10">
        <v>5</v>
      </c>
      <c r="D32" s="10"/>
      <c r="E32" s="10">
        <v>5</v>
      </c>
      <c r="F32" s="9" t="s">
        <v>16</v>
      </c>
    </row>
    <row r="33" ht="19.5" customHeight="1" spans="1:6">
      <c r="A33" s="10" t="s">
        <v>43</v>
      </c>
      <c r="B33" s="11" t="s">
        <v>9</v>
      </c>
      <c r="C33" s="11">
        <v>25</v>
      </c>
      <c r="D33" s="10"/>
      <c r="E33" s="11">
        <v>25</v>
      </c>
      <c r="F33" s="9"/>
    </row>
    <row r="34" ht="19.5" customHeight="1" spans="1:6">
      <c r="A34" s="10"/>
      <c r="B34" s="10" t="s">
        <v>44</v>
      </c>
      <c r="C34" s="10">
        <v>20</v>
      </c>
      <c r="D34" s="10"/>
      <c r="E34" s="10">
        <v>20</v>
      </c>
      <c r="F34" s="9" t="s">
        <v>45</v>
      </c>
    </row>
    <row r="35" ht="19.5" customHeight="1" spans="1:6">
      <c r="A35" s="10"/>
      <c r="B35" s="10" t="s">
        <v>46</v>
      </c>
      <c r="C35" s="10">
        <v>5</v>
      </c>
      <c r="D35" s="10"/>
      <c r="E35" s="10">
        <v>5</v>
      </c>
      <c r="F35" s="9" t="s">
        <v>16</v>
      </c>
    </row>
    <row r="36" ht="19.5" customHeight="1" spans="1:6">
      <c r="A36" s="10" t="s">
        <v>47</v>
      </c>
      <c r="B36" s="11" t="s">
        <v>9</v>
      </c>
      <c r="C36" s="11">
        <f>D36+E36</f>
        <v>3</v>
      </c>
      <c r="D36" s="10"/>
      <c r="E36" s="11">
        <v>3</v>
      </c>
      <c r="F36" s="9"/>
    </row>
    <row r="37" ht="19.5" customHeight="1" spans="1:6">
      <c r="A37" s="10"/>
      <c r="B37" s="10" t="s">
        <v>48</v>
      </c>
      <c r="C37" s="10">
        <f>D37+E37</f>
        <v>3</v>
      </c>
      <c r="D37" s="10"/>
      <c r="E37" s="10">
        <v>3</v>
      </c>
      <c r="F37" s="9" t="s">
        <v>16</v>
      </c>
    </row>
    <row r="38" ht="19.5" customHeight="1" spans="1:6">
      <c r="A38" s="10" t="s">
        <v>49</v>
      </c>
      <c r="B38" s="11" t="s">
        <v>9</v>
      </c>
      <c r="C38" s="11">
        <v>5</v>
      </c>
      <c r="D38" s="10"/>
      <c r="E38" s="11">
        <v>5</v>
      </c>
      <c r="F38" s="9"/>
    </row>
    <row r="39" ht="19.5" customHeight="1" spans="1:6">
      <c r="A39" s="10"/>
      <c r="B39" s="10" t="s">
        <v>50</v>
      </c>
      <c r="C39" s="10">
        <v>5</v>
      </c>
      <c r="D39" s="10"/>
      <c r="E39" s="10">
        <v>5</v>
      </c>
      <c r="F39" s="9"/>
    </row>
    <row r="40" ht="19.5" customHeight="1" spans="1:6">
      <c r="A40" s="13" t="s">
        <v>51</v>
      </c>
      <c r="B40" s="11" t="s">
        <v>52</v>
      </c>
      <c r="C40" s="11">
        <v>35</v>
      </c>
      <c r="D40" s="10"/>
      <c r="E40" s="11">
        <v>35</v>
      </c>
      <c r="F40" s="9"/>
    </row>
    <row r="41" ht="19.5" customHeight="1" spans="1:6">
      <c r="A41" s="13"/>
      <c r="B41" s="10" t="s">
        <v>53</v>
      </c>
      <c r="C41" s="10">
        <v>30</v>
      </c>
      <c r="D41" s="10"/>
      <c r="E41" s="10">
        <v>30</v>
      </c>
      <c r="F41" s="16" t="s">
        <v>16</v>
      </c>
    </row>
    <row r="42" ht="19.5" customHeight="1" spans="1:6">
      <c r="A42" s="13"/>
      <c r="B42" s="10" t="s">
        <v>54</v>
      </c>
      <c r="C42" s="10">
        <v>5</v>
      </c>
      <c r="D42" s="10"/>
      <c r="E42" s="10">
        <v>5</v>
      </c>
      <c r="F42" s="16" t="s">
        <v>16</v>
      </c>
    </row>
    <row r="43" ht="19.5" customHeight="1" spans="1:6">
      <c r="A43" s="13" t="s">
        <v>55</v>
      </c>
      <c r="B43" s="10"/>
      <c r="C43" s="10"/>
      <c r="D43" s="10"/>
      <c r="E43" s="10">
        <v>233</v>
      </c>
      <c r="F43" s="16"/>
    </row>
    <row r="44" ht="51.95" customHeight="1" spans="1:6">
      <c r="A44" s="17"/>
      <c r="B44" s="17"/>
      <c r="C44" s="17"/>
      <c r="D44" s="17"/>
      <c r="E44" s="17"/>
      <c r="F44" s="17"/>
    </row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</sheetData>
  <mergeCells count="13">
    <mergeCell ref="A1:F1"/>
    <mergeCell ref="A2:F2"/>
    <mergeCell ref="A44:F44"/>
    <mergeCell ref="A4:A9"/>
    <mergeCell ref="A10:A17"/>
    <mergeCell ref="A18:A22"/>
    <mergeCell ref="A23:A27"/>
    <mergeCell ref="A28:A30"/>
    <mergeCell ref="A31:A32"/>
    <mergeCell ref="A33:A34"/>
    <mergeCell ref="A36:A37"/>
    <mergeCell ref="A38:A39"/>
    <mergeCell ref="A40:A42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  <rowBreaks count="9" manualBreakCount="9">
    <brk id="9" max="16383" man="1"/>
    <brk id="17" max="16383" man="1"/>
    <brk id="22" max="16383" man="1"/>
    <brk id="27" max="16383" man="1"/>
    <brk id="30" max="16383" man="1"/>
    <brk id="32" max="16383" man="1"/>
    <brk id="35" max="16383" man="1"/>
    <brk id="37" max="16383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朱学成 10.105.98.151</cp:lastModifiedBy>
  <dcterms:created xsi:type="dcterms:W3CDTF">2018-12-10T02:31:00Z</dcterms:created>
  <cp:lastPrinted>2018-12-18T05:58:00Z</cp:lastPrinted>
  <dcterms:modified xsi:type="dcterms:W3CDTF">2018-12-26T07:41:31Z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