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746" firstSheet="12" activeTab="16"/>
  </bookViews>
  <sheets>
    <sheet name="主要经济指标完成情况（一）" sheetId="6" r:id="rId1"/>
    <sheet name="主要经济指标完成情况（二）" sheetId="7" r:id="rId2"/>
    <sheet name="主要经济指标完成情况（三）" sheetId="8" r:id="rId3"/>
    <sheet name="主要经济指标完成情况（四）" sheetId="9" r:id="rId4"/>
    <sheet name="主要经济指标完成情况（五）" sheetId="10" r:id="rId5"/>
    <sheet name="主要经济指标完成情况（六）" sheetId="11" r:id="rId6"/>
    <sheet name="主要经济指标完成情况（七）" sheetId="12" r:id="rId7"/>
    <sheet name="分县（市、区）规模工业综合指标" sheetId="14" r:id="rId8"/>
    <sheet name="分县（市、区）规模工业增加值" sheetId="15" r:id="rId9"/>
    <sheet name="分县（市、区）固定资产投资" sheetId="16" r:id="rId10"/>
    <sheet name="分县（市、区）产业投资" sheetId="17" r:id="rId11"/>
    <sheet name="分县（市、区）社会消费品零售总额" sheetId="18" r:id="rId12"/>
    <sheet name="分县（市、区）财政一般预算收入" sheetId="19" r:id="rId13"/>
    <sheet name="分县（市、区）财政总收入" sheetId="25" r:id="rId14"/>
    <sheet name="分县（市、区）内资" sheetId="26" r:id="rId15"/>
    <sheet name="分县（市、区）外资" sheetId="27" r:id="rId16"/>
    <sheet name="分县（市、区）进出口" sheetId="28" r:id="rId17"/>
    <sheet name="分市州消费品零售总额" sheetId="5" r:id="rId18"/>
    <sheet name="分市州固定资产投资" sheetId="1" r:id="rId19"/>
    <sheet name="分市州规模工业增加值" sheetId="2" r:id="rId20"/>
    <sheet name="分市州地方财政收入" sheetId="3" r:id="rId21"/>
    <sheet name="分市州出口总额" sheetId="4" r:id="rId22"/>
  </sheets>
  <definedNames>
    <definedName name="_xlnm.Print_Area" localSheetId="19">分市州规模工业增加值!#REF!</definedName>
  </definedNames>
  <calcPr calcId="144525"/>
</workbook>
</file>

<file path=xl/sharedStrings.xml><?xml version="1.0" encoding="utf-8"?>
<sst xmlns="http://schemas.openxmlformats.org/spreadsheetml/2006/main" count="501" uniqueCount="249">
  <si>
    <t>主要经济指标完成情况（一）</t>
  </si>
  <si>
    <r>
      <rPr>
        <sz val="10"/>
        <rFont val="Times New Roman"/>
        <charset val="134"/>
      </rPr>
      <t xml:space="preserve">                                                                                                      </t>
    </r>
    <r>
      <rPr>
        <sz val="10"/>
        <rFont val="宋体"/>
        <charset val="134"/>
      </rPr>
      <t>计量单位：亿元</t>
    </r>
  </si>
  <si>
    <t>指     标</t>
  </si>
  <si>
    <t>本月止</t>
  </si>
  <si>
    <t>累计比</t>
  </si>
  <si>
    <t>上年同</t>
  </si>
  <si>
    <t>累    计</t>
  </si>
  <si>
    <t>期±%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</si>
  <si>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一、工业总产值（现价）</t>
    </r>
  </si>
  <si>
    <r>
      <rPr>
        <sz val="10"/>
        <rFont val="Times New Roman"/>
        <charset val="134"/>
      </rPr>
      <t xml:space="preserve">        1</t>
    </r>
    <r>
      <rPr>
        <sz val="10"/>
        <rFont val="宋体"/>
        <charset val="134"/>
      </rPr>
      <t>、规模工业总产值</t>
    </r>
  </si>
  <si>
    <r>
      <rPr>
        <sz val="10"/>
        <rFont val="Times New Roman"/>
        <charset val="134"/>
      </rPr>
      <t xml:space="preserve">        2</t>
    </r>
    <r>
      <rPr>
        <sz val="10"/>
        <rFont val="宋体"/>
        <charset val="134"/>
      </rPr>
      <t>、规模以下工业总产值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</si>
  <si>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二、规模工业（现价）</t>
    </r>
  </si>
  <si>
    <r>
      <rPr>
        <sz val="10"/>
        <rFont val="Times New Roman"/>
        <charset val="134"/>
      </rPr>
      <t xml:space="preserve">        1</t>
    </r>
    <r>
      <rPr>
        <sz val="10"/>
        <rFont val="宋体"/>
        <charset val="134"/>
      </rPr>
      <t>、增加值</t>
    </r>
  </si>
  <si>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总计中：国有企业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</si>
  <si>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集体企业</t>
    </r>
  </si>
  <si>
    <t xml:space="preserve">          股份合作企业</t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</si>
  <si>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股份制企业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</si>
  <si>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外商及港澳台企业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</si>
  <si>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其它类型企业</t>
    </r>
  </si>
  <si>
    <t xml:space="preserve">  总计中：轻工业</t>
  </si>
  <si>
    <r>
      <rPr>
        <sz val="10"/>
        <rFont val="Times New Roman"/>
        <charset val="134"/>
      </rPr>
      <t xml:space="preserve">                     </t>
    </r>
    <r>
      <rPr>
        <sz val="10"/>
        <rFont val="宋体"/>
        <charset val="134"/>
      </rPr>
      <t>重工业</t>
    </r>
  </si>
  <si>
    <t xml:space="preserve">  总计中：国有及控股企业</t>
  </si>
  <si>
    <r>
      <rPr>
        <sz val="9"/>
        <rFont val="宋体"/>
        <charset val="134"/>
      </rPr>
      <t xml:space="preserve">           </t>
    </r>
    <r>
      <rPr>
        <sz val="10"/>
        <rFont val="宋体"/>
        <charset val="134"/>
      </rPr>
      <t>大中型工业企业</t>
    </r>
  </si>
  <si>
    <t xml:space="preserve">  总计中：园区工业</t>
  </si>
  <si>
    <r>
      <rPr>
        <sz val="9"/>
        <rFont val="宋体"/>
        <charset val="134"/>
      </rPr>
      <t xml:space="preserve">     2</t>
    </r>
    <r>
      <rPr>
        <sz val="10"/>
        <rFont val="宋体"/>
        <charset val="134"/>
      </rPr>
      <t>、工业产品销售产值（现价）</t>
    </r>
  </si>
  <si>
    <t xml:space="preserve">     其中：出口交货值</t>
  </si>
  <si>
    <t xml:space="preserve">  3、工业产品销售率（%）</t>
  </si>
  <si>
    <t>同比下降1.7个百分点</t>
  </si>
  <si>
    <t>主要经济指标完成情况（二）</t>
  </si>
  <si>
    <t>计量单位：亿元</t>
  </si>
  <si>
    <r>
      <rPr>
        <sz val="10"/>
        <rFont val="Times New Roman"/>
        <charset val="134"/>
      </rPr>
      <t xml:space="preserve">     4</t>
    </r>
    <r>
      <rPr>
        <sz val="10"/>
        <rFont val="宋体"/>
        <charset val="134"/>
      </rPr>
      <t>、规模工业经济效益指标（上月数据）</t>
    </r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</si>
  <si>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亏损面（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</si>
  <si>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产品销售收入（主营业务收入）</t>
    </r>
  </si>
  <si>
    <t xml:space="preserve">     产品销售成本</t>
  </si>
  <si>
    <t xml:space="preserve">     两金占用（应收帐款和产成品存货）</t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</si>
  <si>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利税总额</t>
    </r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</si>
  <si>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利润总额</t>
    </r>
  </si>
  <si>
    <r>
      <rPr>
        <sz val="10"/>
        <rFont val="Times New Roman"/>
        <charset val="134"/>
      </rPr>
      <t xml:space="preserve">               </t>
    </r>
    <r>
      <rPr>
        <sz val="10"/>
        <rFont val="宋体"/>
        <charset val="134"/>
      </rPr>
      <t>其中：亏损企业亏损额</t>
    </r>
  </si>
  <si>
    <t xml:space="preserve">     从业人员平均人数（万人）</t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</si>
  <si>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工业经济效益综合指数（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</si>
  <si>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t xml:space="preserve">         其中：成本费用利润率（%）</t>
  </si>
  <si>
    <t xml:space="preserve">                     全员劳动生产率（元/人）</t>
  </si>
  <si>
    <t xml:space="preserve">                    总资产贡献率（％）</t>
  </si>
  <si>
    <t xml:space="preserve">                    资产负债率（％）</t>
  </si>
  <si>
    <t xml:space="preserve">                    流动资产周转率（次）</t>
  </si>
  <si>
    <t xml:space="preserve">                    资本保值增值率（％）</t>
  </si>
  <si>
    <t>主要经济指标完成情况（三）</t>
  </si>
  <si>
    <r>
      <rPr>
        <sz val="10"/>
        <rFont val="Times New Roman"/>
        <charset val="134"/>
      </rPr>
      <t xml:space="preserve">                                                                                  </t>
    </r>
    <r>
      <rPr>
        <sz val="10"/>
        <rFont val="宋体"/>
        <charset val="134"/>
      </rPr>
      <t>计量单位：亿元、万平方米</t>
    </r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</si>
  <si>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三、全市用电总量（万千瓦小时）</t>
    </r>
  </si>
  <si>
    <t xml:space="preserve">          其中：工业用电量</t>
  </si>
  <si>
    <t>四、固定资产投资（不含跨区项目）</t>
  </si>
  <si>
    <t>　500万元以上项目投资</t>
  </si>
  <si>
    <t>　　　其中：工业投资</t>
  </si>
  <si>
    <t xml:space="preserve">     房地产投资</t>
  </si>
  <si>
    <r>
      <rPr>
        <sz val="10"/>
        <rFont val="Times New Roman"/>
        <charset val="134"/>
      </rPr>
      <t xml:space="preserve">    5000</t>
    </r>
    <r>
      <rPr>
        <sz val="10"/>
        <rFont val="宋体"/>
        <charset val="134"/>
      </rPr>
      <t>万元以上项目投资</t>
    </r>
  </si>
  <si>
    <t xml:space="preserve">     1、施工项目个数（个）</t>
  </si>
  <si>
    <t xml:space="preserve">        其中、新开工项目个数（个）</t>
  </si>
  <si>
    <r>
      <rPr>
        <sz val="10"/>
        <rFont val="Times New Roman"/>
        <charset val="134"/>
      </rPr>
      <t xml:space="preserve">           2</t>
    </r>
    <r>
      <rPr>
        <sz val="10"/>
        <rFont val="宋体"/>
        <charset val="134"/>
      </rPr>
      <t>、计划总投资额</t>
    </r>
  </si>
  <si>
    <t xml:space="preserve">     3、本年完成投资额</t>
  </si>
  <si>
    <t xml:space="preserve"> 商品房销售、施工面积情况</t>
  </si>
  <si>
    <t xml:space="preserve">  商品房施工面积</t>
  </si>
  <si>
    <t xml:space="preserve">  商品房竣工面积</t>
  </si>
  <si>
    <t xml:space="preserve">  商品房销售面积 </t>
  </si>
  <si>
    <t xml:space="preserve">    其中：住宅</t>
  </si>
  <si>
    <t xml:space="preserve">  商品房屋销售额</t>
  </si>
  <si>
    <t>主要经济指标完成情况（四）</t>
  </si>
  <si>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</t>
    </r>
    <r>
      <rPr>
        <sz val="10"/>
        <rFont val="宋体"/>
        <charset val="134"/>
      </rPr>
      <t>计量单位：亿元</t>
    </r>
  </si>
  <si>
    <t>本   月</t>
  </si>
  <si>
    <t>五、 社会消费品零售总额(亿元)</t>
  </si>
  <si>
    <t xml:space="preserve">   限额以上零售额</t>
  </si>
  <si>
    <t xml:space="preserve">    其中：限额以上法人单位零售额</t>
  </si>
  <si>
    <t xml:space="preserve">   限额以上：</t>
  </si>
  <si>
    <r>
      <rPr>
        <sz val="12"/>
        <color indexed="8"/>
        <rFont val="Times New Roman"/>
        <charset val="134"/>
      </rPr>
      <t xml:space="preserve">             1</t>
    </r>
    <r>
      <rPr>
        <sz val="12"/>
        <color indexed="8"/>
        <rFont val="宋体"/>
        <charset val="134"/>
      </rPr>
      <t>、按地区分：城镇</t>
    </r>
  </si>
  <si>
    <t xml:space="preserve">                   其中：城区</t>
  </si>
  <si>
    <r>
      <rPr>
        <sz val="12"/>
        <color indexed="8"/>
        <rFont val="Times New Roman"/>
        <charset val="134"/>
      </rPr>
      <t xml:space="preserve">                               </t>
    </r>
    <r>
      <rPr>
        <sz val="12"/>
        <color indexed="8"/>
        <rFont val="宋体"/>
        <charset val="134"/>
      </rPr>
      <t>乡村</t>
    </r>
  </si>
  <si>
    <t xml:space="preserve">      2、按行业分：</t>
  </si>
  <si>
    <r>
      <rPr>
        <sz val="12"/>
        <color indexed="8"/>
        <rFont val="Times New Roman"/>
        <charset val="134"/>
      </rPr>
      <t xml:space="preserve">             </t>
    </r>
    <r>
      <rPr>
        <sz val="12"/>
        <color indexed="8"/>
        <rFont val="宋体"/>
        <charset val="134"/>
      </rPr>
      <t>批发和零售业</t>
    </r>
  </si>
  <si>
    <r>
      <rPr>
        <sz val="12"/>
        <color indexed="8"/>
        <rFont val="Times New Roman"/>
        <charset val="134"/>
      </rPr>
      <t xml:space="preserve">                  #</t>
    </r>
    <r>
      <rPr>
        <sz val="12"/>
        <color indexed="8"/>
        <rFont val="宋体"/>
        <charset val="134"/>
      </rPr>
      <t>粮油、食品类</t>
    </r>
  </si>
  <si>
    <t xml:space="preserve">        饮料类</t>
  </si>
  <si>
    <r>
      <rPr>
        <sz val="12"/>
        <color indexed="8"/>
        <rFont val="Times New Roman"/>
        <charset val="134"/>
      </rPr>
      <t xml:space="preserve">                  </t>
    </r>
    <r>
      <rPr>
        <sz val="12"/>
        <color indexed="8"/>
        <rFont val="宋体"/>
        <charset val="134"/>
      </rPr>
      <t>烟酒类</t>
    </r>
  </si>
  <si>
    <t xml:space="preserve">        服装、鞋帽、针纺织品类</t>
  </si>
  <si>
    <t xml:space="preserve">        书报杂志类</t>
  </si>
  <si>
    <t xml:space="preserve">        汽车类</t>
  </si>
  <si>
    <t xml:space="preserve">        石油制品类</t>
  </si>
  <si>
    <t xml:space="preserve">      住宿和餐饮业</t>
  </si>
  <si>
    <t xml:space="preserve"> 六、进出口总额（万美元）(上月数)</t>
  </si>
  <si>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其中：出口</t>
    </r>
  </si>
  <si>
    <r>
      <rPr>
        <sz val="12"/>
        <rFont val="Times New Roman"/>
        <charset val="134"/>
      </rPr>
      <t xml:space="preserve">                      </t>
    </r>
    <r>
      <rPr>
        <sz val="12"/>
        <rFont val="宋体"/>
        <charset val="134"/>
      </rPr>
      <t>进口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</si>
  <si>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七、利用外资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</si>
  <si>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实际利用境外资金（万美元）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</si>
  <si>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利用市外境内资金（亿元、人民币）</t>
    </r>
  </si>
  <si>
    <t>主要经济指标完成情况（五）</t>
  </si>
  <si>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八、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税收入库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万元</t>
    </r>
    <r>
      <rPr>
        <b/>
        <sz val="9"/>
        <rFont val="Times New Roman"/>
        <charset val="134"/>
      </rPr>
      <t>)</t>
    </r>
  </si>
  <si>
    <t xml:space="preserve">               #车辆购置税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</si>
  <si>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九、财政收支（万元）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</si>
  <si>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、财政总收入</t>
    </r>
  </si>
  <si>
    <t xml:space="preserve">                1、一般预算收入</t>
  </si>
  <si>
    <r>
      <rPr>
        <sz val="10"/>
        <rFont val="Times New Roman"/>
        <charset val="134"/>
      </rPr>
      <t xml:space="preserve">                     (1)</t>
    </r>
    <r>
      <rPr>
        <sz val="10"/>
        <rFont val="宋体"/>
        <charset val="134"/>
      </rPr>
      <t>税收收入</t>
    </r>
  </si>
  <si>
    <t xml:space="preserve">          个人所得税</t>
  </si>
  <si>
    <t xml:space="preserve">          企业所得税</t>
  </si>
  <si>
    <r>
      <rPr>
        <sz val="10"/>
        <rFont val="Times New Roman"/>
        <charset val="134"/>
      </rPr>
      <t xml:space="preserve">                     (2)</t>
    </r>
    <r>
      <rPr>
        <sz val="10"/>
        <rFont val="宋体"/>
        <charset val="134"/>
      </rPr>
      <t>非税收入</t>
    </r>
  </si>
  <si>
    <r>
      <rPr>
        <sz val="10"/>
        <rFont val="Times New Roman"/>
        <charset val="134"/>
      </rPr>
      <t xml:space="preserve">                2</t>
    </r>
    <r>
      <rPr>
        <sz val="10"/>
        <rFont val="宋体"/>
        <charset val="134"/>
      </rPr>
      <t>、上划中央收入</t>
    </r>
  </si>
  <si>
    <r>
      <rPr>
        <sz val="10"/>
        <rFont val="Times New Roman"/>
        <charset val="134"/>
      </rPr>
      <t xml:space="preserve">                3</t>
    </r>
    <r>
      <rPr>
        <sz val="10"/>
        <rFont val="宋体"/>
        <charset val="134"/>
      </rPr>
      <t>、上划省级收入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</si>
  <si>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、一般预算支出</t>
    </r>
  </si>
  <si>
    <t>主要经济指标完成情况（六）</t>
  </si>
  <si>
    <r>
      <rPr>
        <b/>
        <sz val="9"/>
        <rFont val="Times New Roman"/>
        <charset val="134"/>
      </rPr>
      <t xml:space="preserve">    </t>
    </r>
    <r>
      <rPr>
        <b/>
        <sz val="9"/>
        <rFont val="宋体"/>
        <charset val="134"/>
      </rPr>
      <t>十、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居民消费价格指数（</t>
    </r>
    <r>
      <rPr>
        <b/>
        <sz val="9"/>
        <rFont val="Times New Roman"/>
        <charset val="134"/>
      </rPr>
      <t>%</t>
    </r>
    <r>
      <rPr>
        <b/>
        <sz val="9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</si>
  <si>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商品零售价格指数（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</si>
  <si>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十一、城乡居民收支（元）</t>
    </r>
  </si>
  <si>
    <t xml:space="preserve">          1、城镇居民人均可支配收入</t>
  </si>
  <si>
    <t xml:space="preserve">         其中：工薪收入</t>
  </si>
  <si>
    <t xml:space="preserve">                城镇人均消费支出</t>
  </si>
  <si>
    <t xml:space="preserve">         其中：食品支出</t>
  </si>
  <si>
    <r>
      <rPr>
        <sz val="10"/>
        <rFont val="Times New Roman"/>
        <charset val="134"/>
      </rPr>
      <t xml:space="preserve">          2</t>
    </r>
    <r>
      <rPr>
        <sz val="10"/>
        <rFont val="宋体"/>
        <charset val="134"/>
      </rPr>
      <t>、农民人均可支配收入</t>
    </r>
  </si>
  <si>
    <t xml:space="preserve">       其中：工资性收入</t>
  </si>
  <si>
    <t xml:space="preserve">                农民人均现金支出</t>
  </si>
  <si>
    <t xml:space="preserve">       其中：生活消费支出</t>
  </si>
  <si>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十二、交通</t>
    </r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</si>
  <si>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</si>
  <si>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</si>
  <si>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</si>
  <si>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</si>
  <si>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 xml:space="preserve"> 十三、保险(上月数)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</si>
  <si>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保险收入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</si>
  <si>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保险赔付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</si>
  <si>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t>主要经济指标完成情况（七）</t>
  </si>
  <si>
    <t>本  月</t>
  </si>
  <si>
    <t>比年初</t>
  </si>
  <si>
    <t>上年同期</t>
  </si>
  <si>
    <t>余  额</t>
  </si>
  <si>
    <t>增减额</t>
  </si>
  <si>
    <t>十四、金融机构各项存款</t>
  </si>
  <si>
    <r>
      <rPr>
        <sz val="10"/>
        <color indexed="8"/>
        <rFont val="Times New Roman"/>
        <charset val="134"/>
      </rPr>
      <t xml:space="preserve">    #</t>
    </r>
    <r>
      <rPr>
        <sz val="10"/>
        <color indexed="8"/>
        <rFont val="宋体"/>
        <charset val="134"/>
      </rPr>
      <t>国有商业银行</t>
    </r>
  </si>
  <si>
    <t xml:space="preserve">  非金融企业存款</t>
  </si>
  <si>
    <r>
      <rPr>
        <sz val="10"/>
        <color indexed="8"/>
        <rFont val="Times New Roman"/>
        <charset val="134"/>
      </rPr>
      <t xml:space="preserve">     </t>
    </r>
    <r>
      <rPr>
        <sz val="10"/>
        <color indexed="8"/>
        <rFont val="宋体"/>
        <charset val="134"/>
      </rPr>
      <t>住户存款</t>
    </r>
  </si>
  <si>
    <t xml:space="preserve">  广义政府存款</t>
  </si>
  <si>
    <t xml:space="preserve">    金融机构各项贷款</t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</si>
  <si>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住户贷款</t>
    </r>
  </si>
  <si>
    <r>
      <rPr>
        <sz val="10"/>
        <color indexed="8"/>
        <rFont val="Times New Roman"/>
        <charset val="134"/>
      </rPr>
      <t xml:space="preserve">      </t>
    </r>
    <r>
      <rPr>
        <sz val="10"/>
        <color indexed="8"/>
        <rFont val="宋体"/>
        <charset val="134"/>
      </rPr>
      <t>其中：消费贷款</t>
    </r>
  </si>
  <si>
    <r>
      <rPr>
        <sz val="10"/>
        <color indexed="8"/>
        <rFont val="Times New Roman"/>
        <charset val="134"/>
      </rPr>
      <t xml:space="preserve">                   </t>
    </r>
    <r>
      <rPr>
        <sz val="10"/>
        <color indexed="8"/>
        <rFont val="宋体"/>
        <charset val="134"/>
      </rPr>
      <t>经营贷款</t>
    </r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</si>
  <si>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非金融企业及机关团体贷款</t>
    </r>
  </si>
  <si>
    <t>分县（市、区）规模工业综合指标</t>
  </si>
  <si>
    <t>上月数据</t>
  </si>
  <si>
    <t>利税总额</t>
  </si>
  <si>
    <t>利润总额</t>
  </si>
  <si>
    <t>亏损面</t>
  </si>
  <si>
    <t>（万元）</t>
  </si>
  <si>
    <t>%</t>
  </si>
  <si>
    <t>全      市</t>
  </si>
  <si>
    <t>双      清</t>
  </si>
  <si>
    <t>大      祥</t>
  </si>
  <si>
    <t>北      塔</t>
  </si>
  <si>
    <t>邵      东</t>
  </si>
  <si>
    <t>新      邵</t>
  </si>
  <si>
    <t>邵      阳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</si>
  <si>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</si>
  <si>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</si>
  <si>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</si>
  <si>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</si>
  <si>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</si>
  <si>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</si>
  <si>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</si>
  <si>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计量单位：%</t>
  </si>
  <si>
    <t>增速</t>
  </si>
  <si>
    <t>排位</t>
  </si>
  <si>
    <t>双     清</t>
  </si>
  <si>
    <t>大     祥</t>
  </si>
  <si>
    <t>北     塔</t>
  </si>
  <si>
    <t>邵     东</t>
  </si>
  <si>
    <t>新     邵</t>
  </si>
  <si>
    <t>邵     阳</t>
  </si>
  <si>
    <t>隆     回</t>
  </si>
  <si>
    <t>洞     口</t>
  </si>
  <si>
    <t>绥     宁</t>
  </si>
  <si>
    <t>新     宁</t>
  </si>
  <si>
    <t>城     步</t>
  </si>
  <si>
    <t>武     冈</t>
  </si>
  <si>
    <t>分县（市、区）固定资产投资</t>
  </si>
  <si>
    <t>分县（市、区）产业投资</t>
  </si>
  <si>
    <t>增速（%）</t>
  </si>
  <si>
    <t>全 市</t>
  </si>
  <si>
    <t xml:space="preserve">  双清</t>
  </si>
  <si>
    <t xml:space="preserve">  大祥</t>
  </si>
  <si>
    <t xml:space="preserve">  北塔</t>
  </si>
  <si>
    <t xml:space="preserve">  邵东</t>
  </si>
  <si>
    <t xml:space="preserve">  新邵</t>
  </si>
  <si>
    <t xml:space="preserve">  邵阳</t>
  </si>
  <si>
    <t xml:space="preserve">  隆回</t>
  </si>
  <si>
    <t xml:space="preserve">  洞口</t>
  </si>
  <si>
    <t xml:space="preserve">  绥宁</t>
  </si>
  <si>
    <t xml:space="preserve">  新宁</t>
  </si>
  <si>
    <t xml:space="preserve">  城步</t>
  </si>
  <si>
    <t xml:space="preserve">  武冈</t>
  </si>
  <si>
    <t>分县（市、区）社会消费品零售总额</t>
  </si>
  <si>
    <t>分县（市、区）财政一般预算收入</t>
  </si>
  <si>
    <t>计量单位：万元</t>
  </si>
  <si>
    <t>市  本  级</t>
  </si>
  <si>
    <t>分县（市、区）财政总收入</t>
  </si>
  <si>
    <t>分县（市、区）实际利用内资</t>
  </si>
  <si>
    <t>经  开  区</t>
  </si>
  <si>
    <t>分县（市、区）实际利用外资</t>
  </si>
  <si>
    <t>计量单位：万美元</t>
  </si>
  <si>
    <t>分县（市、区）进出口总额</t>
  </si>
  <si>
    <t>分市州消费品零售总额</t>
  </si>
  <si>
    <t>2019年1-12月</t>
  </si>
  <si>
    <t>同比增速</t>
  </si>
  <si>
    <r>
      <rPr>
        <sz val="11"/>
        <color theme="1"/>
        <rFont val="宋体"/>
        <charset val="134"/>
        <scheme val="minor"/>
      </rPr>
      <t>（</t>
    </r>
    <r>
      <rPr>
        <sz val="11"/>
        <color theme="1"/>
        <rFont val="宋体"/>
        <charset val="134"/>
      </rPr>
      <t>％</t>
    </r>
    <r>
      <rPr>
        <sz val="11"/>
        <color theme="1"/>
        <rFont val="宋体"/>
        <charset val="134"/>
        <scheme val="minor"/>
      </rPr>
      <t>）</t>
    </r>
  </si>
  <si>
    <t xml:space="preserve">   全省合计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</si>
  <si>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</si>
  <si>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</si>
  <si>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</si>
  <si>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</si>
  <si>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</si>
  <si>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</si>
  <si>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</si>
  <si>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</si>
  <si>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</si>
  <si>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</si>
  <si>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</si>
  <si>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怀化市</t>
  </si>
  <si>
    <t xml:space="preserve">  娄底市</t>
  </si>
  <si>
    <t xml:space="preserve">  湘西自治州</t>
  </si>
  <si>
    <t>分市州固定资产投资</t>
  </si>
  <si>
    <t xml:space="preserve">                              计量单位：%</t>
  </si>
  <si>
    <t>同比增减</t>
  </si>
  <si>
    <t>(%)</t>
  </si>
  <si>
    <t xml:space="preserve">  全省合计</t>
  </si>
  <si>
    <t>分市州规模工业增加值</t>
  </si>
  <si>
    <t xml:space="preserve">                             上月数</t>
  </si>
  <si>
    <r>
      <rPr>
        <sz val="10"/>
        <color theme="1"/>
        <rFont val="宋体"/>
        <charset val="134"/>
        <scheme val="minor"/>
      </rPr>
      <t>（</t>
    </r>
    <r>
      <rPr>
        <sz val="10"/>
        <color theme="1"/>
        <rFont val="宋体"/>
        <charset val="134"/>
      </rPr>
      <t>％</t>
    </r>
    <r>
      <rPr>
        <sz val="10"/>
        <color theme="1"/>
        <rFont val="宋体"/>
        <charset val="134"/>
        <scheme val="minor"/>
      </rPr>
      <t>）</t>
    </r>
  </si>
  <si>
    <t>分市州地方财政收入</t>
  </si>
  <si>
    <t>2019年</t>
  </si>
  <si>
    <t>1-12月</t>
  </si>
  <si>
    <t>分市州出口总额</t>
  </si>
  <si>
    <t>（％）</t>
  </si>
  <si>
    <t>  全省合计</t>
  </si>
  <si>
    <t>  长沙市</t>
  </si>
  <si>
    <t>  株洲市</t>
  </si>
  <si>
    <t>  湘潭市</t>
  </si>
  <si>
    <t>  衡阳市</t>
  </si>
  <si>
    <t>  邵阳市</t>
  </si>
  <si>
    <t>  岳阳市</t>
  </si>
  <si>
    <t>  常德市</t>
  </si>
  <si>
    <t>  张家界市</t>
  </si>
  <si>
    <t>  益阳市</t>
  </si>
  <si>
    <t>  郴州市</t>
  </si>
  <si>
    <t>  永州市</t>
  </si>
  <si>
    <t>  怀化市</t>
  </si>
  <si>
    <t>  娄底市</t>
  </si>
  <si>
    <t>  湘西自治州</t>
  </si>
</sst>
</file>

<file path=xl/styles.xml><?xml version="1.0" encoding="utf-8"?>
<styleSheet xmlns="http://schemas.openxmlformats.org/spreadsheetml/2006/main">
  <numFmts count="12">
    <numFmt numFmtId="176" formatCode="0_);[Red]\(0\)"/>
    <numFmt numFmtId="177" formatCode="0.00_);[Red]\(0.00\)"/>
    <numFmt numFmtId="178" formatCode="0_ ;[Red]\(0\)"/>
    <numFmt numFmtId="179" formatCode="0.0_ "/>
    <numFmt numFmtId="42" formatCode="_ &quot;￥&quot;* #,##0_ ;_ &quot;￥&quot;* \-#,##0_ ;_ &quot;￥&quot;* &quot;-&quot;_ ;_ @_ "/>
    <numFmt numFmtId="180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181" formatCode="0.0"/>
    <numFmt numFmtId="182" formatCode="0.00_ "/>
    <numFmt numFmtId="41" formatCode="_ * #,##0_ ;_ * \-#,##0_ ;_ * &quot;-&quot;_ ;_ @_ "/>
    <numFmt numFmtId="183" formatCode="0.0_);[Red]\(0.0\)"/>
  </numFmts>
  <fonts count="75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9"/>
      <name val="ˎ̥"/>
      <charset val="134"/>
    </font>
    <font>
      <b/>
      <sz val="9"/>
      <name val="Times New Roman"/>
      <charset val="134"/>
    </font>
    <font>
      <sz val="9"/>
      <name val="ˎ̥"/>
      <charset val="134"/>
    </font>
    <font>
      <sz val="9"/>
      <name val="Times New Roman"/>
      <charset val="134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ˎ̥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  <scheme val="minor"/>
    </font>
    <font>
      <sz val="11"/>
      <color indexed="8"/>
      <name val="宋体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6"/>
      <name val="宋体"/>
      <charset val="134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sz val="11"/>
      <name val="宋体"/>
      <charset val="134"/>
    </font>
    <font>
      <sz val="1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  <scheme val="minor"/>
    </font>
    <font>
      <sz val="10"/>
      <color indexed="8"/>
      <name val="Times New Roman"/>
      <charset val="134"/>
    </font>
    <font>
      <sz val="10"/>
      <color indexed="10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12"/>
      <color indexed="8"/>
      <name val="宋体"/>
      <charset val="134"/>
    </font>
    <font>
      <sz val="12"/>
      <color indexed="8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MS Sans Serif"/>
      <charset val="134"/>
    </font>
    <font>
      <b/>
      <sz val="13"/>
      <color theme="3"/>
      <name val="宋体"/>
      <charset val="134"/>
      <scheme val="minor"/>
    </font>
    <font>
      <sz val="10"/>
      <name val="Geneva"/>
      <charset val="134"/>
    </font>
    <font>
      <sz val="11"/>
      <color indexed="8"/>
      <name val="宋体"/>
      <charset val="134"/>
      <scheme val="minor"/>
    </font>
    <font>
      <sz val="10"/>
      <name val="Helv"/>
      <charset val="134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theme="1"/>
      <name val="Tahoma"/>
      <charset val="134"/>
    </font>
    <font>
      <sz val="10"/>
      <name val="Arial"/>
      <charset val="134"/>
    </font>
    <font>
      <sz val="12"/>
      <name val="Arial"/>
      <charset val="134"/>
    </font>
    <font>
      <sz val="11"/>
      <color theme="1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9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0" fillId="24" borderId="28" applyNumberFormat="0" applyAlignment="0" applyProtection="0">
      <alignment vertical="center"/>
    </xf>
    <xf numFmtId="0" fontId="10" fillId="0" borderId="0">
      <alignment vertical="center"/>
    </xf>
    <xf numFmtId="0" fontId="46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/>
    <xf numFmtId="41" fontId="0" fillId="0" borderId="0" applyFont="0" applyFill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center"/>
    </xf>
    <xf numFmtId="0" fontId="0" fillId="11" borderId="27" applyNumberFormat="0" applyFont="0" applyAlignment="0" applyProtection="0">
      <alignment vertical="center"/>
    </xf>
    <xf numFmtId="0" fontId="0" fillId="0" borderId="0"/>
    <xf numFmtId="9" fontId="67" fillId="0" borderId="0" applyFont="0" applyFill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7" fillId="0" borderId="0"/>
    <xf numFmtId="0" fontId="5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22" fillId="0" borderId="0"/>
    <xf numFmtId="0" fontId="64" fillId="0" borderId="26" applyNumberFormat="0" applyFill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9" fillId="0" borderId="30" applyNumberFormat="0" applyFill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6" borderId="25" applyNumberFormat="0" applyAlignment="0" applyProtection="0">
      <alignment vertical="center"/>
    </xf>
    <xf numFmtId="0" fontId="54" fillId="6" borderId="28" applyNumberFormat="0" applyAlignment="0" applyProtection="0">
      <alignment vertical="center"/>
    </xf>
    <xf numFmtId="0" fontId="62" fillId="27" borderId="31" applyNumberFormat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68" fillId="0" borderId="32" applyNumberFormat="0" applyFill="0" applyAlignment="0" applyProtection="0">
      <alignment vertical="center"/>
    </xf>
    <xf numFmtId="0" fontId="55" fillId="0" borderId="29" applyNumberFormat="0" applyFill="0" applyAlignment="0" applyProtection="0">
      <alignment vertical="center"/>
    </xf>
    <xf numFmtId="0" fontId="10" fillId="0" borderId="0">
      <alignment vertical="center"/>
    </xf>
    <xf numFmtId="0" fontId="58" fillId="20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0" fillId="0" borderId="0"/>
    <xf numFmtId="0" fontId="52" fillId="10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8" borderId="0" applyNumberFormat="0" applyBorder="0" applyAlignment="0" applyProtection="0">
      <alignment vertical="center"/>
    </xf>
    <xf numFmtId="0" fontId="10" fillId="0" borderId="0"/>
    <xf numFmtId="0" fontId="46" fillId="29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3" fillId="0" borderId="0" applyNumberFormat="0" applyFill="0" applyBorder="0" applyAlignment="0" applyProtection="0"/>
    <xf numFmtId="0" fontId="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0" fillId="0" borderId="0"/>
    <xf numFmtId="0" fontId="66" fillId="0" borderId="0">
      <alignment vertical="center"/>
    </xf>
    <xf numFmtId="0" fontId="0" fillId="0" borderId="0">
      <alignment vertical="center"/>
    </xf>
    <xf numFmtId="0" fontId="70" fillId="0" borderId="0"/>
    <xf numFmtId="2" fontId="10" fillId="0" borderId="0"/>
    <xf numFmtId="0" fontId="65" fillId="0" borderId="0"/>
    <xf numFmtId="0" fontId="71" fillId="0" borderId="0"/>
    <xf numFmtId="0" fontId="72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  <xf numFmtId="2" fontId="10" fillId="0" borderId="0"/>
    <xf numFmtId="1" fontId="10" fillId="0" borderId="0">
      <protection locked="0"/>
    </xf>
    <xf numFmtId="0" fontId="10" fillId="0" borderId="0" applyNumberForma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0" fillId="0" borderId="0"/>
    <xf numFmtId="0" fontId="65" fillId="0" borderId="0"/>
    <xf numFmtId="0" fontId="65" fillId="0" borderId="0"/>
    <xf numFmtId="0" fontId="69" fillId="0" borderId="0"/>
  </cellStyleXfs>
  <cellXfs count="317">
    <xf numFmtId="0" fontId="0" fillId="0" borderId="0" xfId="0">
      <alignment vertical="center"/>
    </xf>
    <xf numFmtId="177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9" fontId="3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179" fontId="3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83" fontId="5" fillId="0" borderId="1" xfId="86" applyNumberFormat="1" applyFont="1" applyFill="1" applyBorder="1" applyAlignment="1">
      <alignment horizontal="center" vertical="center" shrinkToFit="1"/>
    </xf>
    <xf numFmtId="179" fontId="5" fillId="0" borderId="10" xfId="0" applyNumberFormat="1" applyFont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182" fontId="7" fillId="0" borderId="0" xfId="0" applyNumberFormat="1" applyFont="1" applyBorder="1" applyAlignment="1">
      <alignment vertical="center" wrapText="1"/>
    </xf>
    <xf numFmtId="179" fontId="7" fillId="0" borderId="0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179" fontId="5" fillId="0" borderId="1" xfId="86" applyNumberFormat="1" applyFont="1" applyFill="1" applyBorder="1" applyAlignment="1">
      <alignment horizontal="center" vertical="center" shrinkToFit="1"/>
    </xf>
    <xf numFmtId="180" fontId="5" fillId="0" borderId="1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182" fontId="9" fillId="0" borderId="0" xfId="0" applyNumberFormat="1" applyFont="1" applyBorder="1" applyAlignment="1">
      <alignment vertical="center" wrapText="1"/>
    </xf>
    <xf numFmtId="179" fontId="9" fillId="0" borderId="0" xfId="0" applyNumberFormat="1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183" fontId="5" fillId="0" borderId="12" xfId="86" applyNumberFormat="1" applyFont="1" applyFill="1" applyBorder="1" applyAlignment="1">
      <alignment horizontal="center" vertical="center" shrinkToFit="1"/>
    </xf>
    <xf numFmtId="179" fontId="5" fillId="0" borderId="12" xfId="86" applyNumberFormat="1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179" fontId="9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center"/>
    </xf>
    <xf numFmtId="182" fontId="9" fillId="0" borderId="0" xfId="0" applyNumberFormat="1" applyFont="1" applyBorder="1" applyAlignment="1">
      <alignment horizontal="right" vertical="center" wrapText="1"/>
    </xf>
    <xf numFmtId="0" fontId="0" fillId="0" borderId="0" xfId="0" applyBorder="1">
      <alignment vertical="center"/>
    </xf>
    <xf numFmtId="183" fontId="0" fillId="0" borderId="0" xfId="0" applyNumberForma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183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3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83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5" fillId="0" borderId="14" xfId="86" applyNumberFormat="1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5" xfId="86" applyNumberFormat="1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83" fontId="12" fillId="0" borderId="4" xfId="0" applyNumberFormat="1" applyFont="1" applyBorder="1" applyAlignment="1">
      <alignment horizontal="center" vertical="center"/>
    </xf>
    <xf numFmtId="183" fontId="12" fillId="0" borderId="6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83" fontId="12" fillId="0" borderId="9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83" fontId="15" fillId="0" borderId="1" xfId="86" applyNumberFormat="1" applyFont="1" applyFill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/>
    </xf>
    <xf numFmtId="182" fontId="7" fillId="0" borderId="0" xfId="0" applyNumberFormat="1" applyFont="1" applyAlignment="1">
      <alignment vertical="center" wrapText="1"/>
    </xf>
    <xf numFmtId="179" fontId="7" fillId="0" borderId="0" xfId="0" applyNumberFormat="1" applyFont="1" applyBorder="1" applyAlignment="1">
      <alignment vertical="center" wrapText="1"/>
    </xf>
    <xf numFmtId="0" fontId="16" fillId="0" borderId="0" xfId="0" applyFont="1" applyBorder="1" applyAlignment="1"/>
    <xf numFmtId="179" fontId="15" fillId="0" borderId="1" xfId="86" applyNumberFormat="1" applyFont="1" applyFill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/>
    </xf>
    <xf numFmtId="179" fontId="15" fillId="0" borderId="12" xfId="86" applyNumberFormat="1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10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3" xfId="6" applyNumberFormat="1" applyFont="1" applyFill="1" applyBorder="1" applyAlignment="1">
      <alignment horizontal="center" vertical="center" shrinkToFit="1"/>
    </xf>
    <xf numFmtId="180" fontId="15" fillId="0" borderId="3" xfId="86" applyNumberFormat="1" applyFont="1" applyFill="1" applyBorder="1" applyAlignment="1">
      <alignment horizontal="center" vertical="center" shrinkToFit="1"/>
    </xf>
    <xf numFmtId="180" fontId="15" fillId="0" borderId="16" xfId="86" applyNumberFormat="1" applyFont="1" applyFill="1" applyBorder="1" applyAlignment="1">
      <alignment horizontal="center" vertical="center" shrinkToFit="1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17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8" fillId="0" borderId="0" xfId="0" applyFont="1" applyFill="1" applyAlignment="1"/>
    <xf numFmtId="0" fontId="18" fillId="0" borderId="2" xfId="0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49" fontId="19" fillId="0" borderId="18" xfId="0" applyNumberFormat="1" applyFont="1" applyFill="1" applyBorder="1" applyAlignment="1">
      <alignment horizontal="center" vertical="center"/>
    </xf>
    <xf numFmtId="180" fontId="2" fillId="0" borderId="19" xfId="70" applyNumberFormat="1" applyFont="1" applyFill="1" applyBorder="1" applyAlignment="1">
      <alignment horizontal="center" vertical="center" wrapText="1"/>
    </xf>
    <xf numFmtId="179" fontId="2" fillId="0" borderId="19" xfId="7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/>
    </xf>
    <xf numFmtId="49" fontId="19" fillId="0" borderId="14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179" fontId="4" fillId="2" borderId="1" xfId="71" applyNumberFormat="1" applyFont="1" applyFill="1" applyBorder="1" applyAlignment="1">
      <alignment horizontal="center" vertical="center"/>
    </xf>
    <xf numFmtId="49" fontId="4" fillId="2" borderId="3" xfId="71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176" fontId="4" fillId="0" borderId="1" xfId="3" applyNumberFormat="1" applyFont="1" applyBorder="1" applyAlignment="1">
      <alignment horizontal="center" vertical="center"/>
    </xf>
    <xf numFmtId="182" fontId="4" fillId="0" borderId="1" xfId="3" applyNumberFormat="1" applyFont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180" fontId="4" fillId="0" borderId="1" xfId="3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180" fontId="4" fillId="0" borderId="1" xfId="3" applyNumberFormat="1" applyFont="1" applyBorder="1" applyAlignment="1">
      <alignment horizontal="center" vertical="center"/>
    </xf>
    <xf numFmtId="180" fontId="4" fillId="0" borderId="1" xfId="56" applyNumberFormat="1" applyFont="1" applyBorder="1" applyAlignment="1">
      <alignment horizontal="center" vertical="center"/>
    </xf>
    <xf numFmtId="180" fontId="4" fillId="0" borderId="1" xfId="56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179" fontId="4" fillId="0" borderId="20" xfId="65" applyNumberFormat="1" applyFont="1" applyFill="1" applyBorder="1" applyAlignment="1">
      <alignment horizontal="center" vertical="center" wrapText="1"/>
    </xf>
    <xf numFmtId="179" fontId="4" fillId="0" borderId="21" xfId="65" applyNumberFormat="1" applyFont="1" applyFill="1" applyBorder="1" applyAlignment="1">
      <alignment horizontal="center" vertical="center" wrapText="1"/>
    </xf>
    <xf numFmtId="180" fontId="4" fillId="0" borderId="21" xfId="65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20" fillId="0" borderId="14" xfId="67" applyFont="1" applyFill="1" applyBorder="1" applyAlignment="1">
      <alignment horizontal="center"/>
    </xf>
    <xf numFmtId="179" fontId="21" fillId="0" borderId="1" xfId="0" applyNumberFormat="1" applyFont="1" applyFill="1" applyBorder="1" applyAlignment="1">
      <alignment horizontal="center" vertical="center"/>
    </xf>
    <xf numFmtId="180" fontId="22" fillId="0" borderId="1" xfId="0" applyNumberFormat="1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4" fillId="0" borderId="17" xfId="0" applyFont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/>
    <xf numFmtId="0" fontId="0" fillId="0" borderId="0" xfId="0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179" fontId="25" fillId="0" borderId="1" xfId="0" applyNumberFormat="1" applyFont="1" applyFill="1" applyBorder="1" applyAlignment="1">
      <alignment horizontal="center" vertical="center"/>
    </xf>
    <xf numFmtId="179" fontId="26" fillId="0" borderId="1" xfId="0" applyNumberFormat="1" applyFont="1" applyFill="1" applyBorder="1" applyAlignment="1">
      <alignment horizontal="center" vertical="center"/>
    </xf>
    <xf numFmtId="180" fontId="26" fillId="0" borderId="1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Alignment="1"/>
    <xf numFmtId="0" fontId="10" fillId="0" borderId="13" xfId="0" applyFont="1" applyFill="1" applyBorder="1" applyAlignment="1"/>
    <xf numFmtId="0" fontId="0" fillId="0" borderId="17" xfId="0" applyFont="1" applyBorder="1" applyAlignment="1">
      <alignment horizontal="right"/>
    </xf>
    <xf numFmtId="0" fontId="0" fillId="0" borderId="0" xfId="0" applyFont="1" applyAlignment="1"/>
    <xf numFmtId="0" fontId="0" fillId="0" borderId="7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81" fontId="27" fillId="0" borderId="1" xfId="65" applyNumberFormat="1" applyFont="1" applyFill="1" applyBorder="1" applyAlignment="1">
      <alignment horizontal="center" vertical="center" wrapText="1"/>
    </xf>
    <xf numFmtId="0" fontId="27" fillId="0" borderId="3" xfId="67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4" fillId="0" borderId="17" xfId="0" applyFont="1" applyFill="1" applyBorder="1" applyAlignment="1">
      <alignment horizontal="right"/>
    </xf>
    <xf numFmtId="0" fontId="10" fillId="0" borderId="17" xfId="0" applyFont="1" applyFill="1" applyBorder="1" applyAlignment="1">
      <alignment horizontal="right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29" fillId="0" borderId="14" xfId="0" applyFont="1" applyFill="1" applyBorder="1" applyAlignment="1">
      <alignment horizontal="left" vertical="center"/>
    </xf>
    <xf numFmtId="182" fontId="30" fillId="0" borderId="2" xfId="0" applyNumberFormat="1" applyFont="1" applyFill="1" applyBorder="1" applyAlignment="1">
      <alignment horizontal="center" vertical="center"/>
    </xf>
    <xf numFmtId="182" fontId="30" fillId="0" borderId="1" xfId="0" applyNumberFormat="1" applyFont="1" applyFill="1" applyBorder="1" applyAlignment="1">
      <alignment horizontal="center" vertical="center"/>
    </xf>
    <xf numFmtId="182" fontId="30" fillId="0" borderId="3" xfId="0" applyNumberFormat="1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left" vertical="center"/>
    </xf>
    <xf numFmtId="2" fontId="2" fillId="0" borderId="1" xfId="73" applyFont="1" applyFill="1" applyBorder="1" applyAlignment="1">
      <alignment horizontal="center" vertical="center"/>
    </xf>
    <xf numFmtId="2" fontId="2" fillId="0" borderId="3" xfId="73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left" vertical="center"/>
    </xf>
    <xf numFmtId="182" fontId="2" fillId="0" borderId="1" xfId="81" applyNumberFormat="1" applyFont="1" applyBorder="1" applyAlignment="1">
      <alignment horizontal="center" vertical="center"/>
    </xf>
    <xf numFmtId="182" fontId="2" fillId="0" borderId="3" xfId="81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/>
    </xf>
    <xf numFmtId="179" fontId="4" fillId="2" borderId="1" xfId="0" applyNumberFormat="1" applyFont="1" applyFill="1" applyBorder="1" applyAlignment="1">
      <alignment horizontal="center" vertical="center"/>
    </xf>
    <xf numFmtId="179" fontId="32" fillId="2" borderId="3" xfId="0" applyNumberFormat="1" applyFont="1" applyFill="1" applyBorder="1" applyAlignment="1">
      <alignment horizontal="center" vertical="center"/>
    </xf>
    <xf numFmtId="0" fontId="33" fillId="0" borderId="14" xfId="0" applyFont="1" applyBorder="1" applyAlignment="1">
      <alignment vertical="center"/>
    </xf>
    <xf numFmtId="0" fontId="34" fillId="0" borderId="14" xfId="0" applyFont="1" applyBorder="1" applyAlignment="1">
      <alignment horizontal="left" vertical="center"/>
    </xf>
    <xf numFmtId="178" fontId="4" fillId="2" borderId="1" xfId="0" applyNumberFormat="1" applyFont="1" applyFill="1" applyBorder="1" applyAlignment="1">
      <alignment horizontal="center" vertical="center"/>
    </xf>
    <xf numFmtId="179" fontId="4" fillId="2" borderId="3" xfId="0" applyNumberFormat="1" applyFont="1" applyFill="1" applyBorder="1" applyAlignment="1">
      <alignment horizontal="center" vertical="center"/>
    </xf>
    <xf numFmtId="0" fontId="33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180" fontId="4" fillId="0" borderId="1" xfId="56" applyNumberFormat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180" fontId="4" fillId="2" borderId="11" xfId="0" applyNumberFormat="1" applyFont="1" applyFill="1" applyBorder="1" applyAlignment="1">
      <alignment horizontal="center" wrapText="1"/>
    </xf>
    <xf numFmtId="178" fontId="4" fillId="2" borderId="11" xfId="0" applyNumberFormat="1" applyFont="1" applyFill="1" applyBorder="1" applyAlignment="1">
      <alignment horizontal="center" wrapText="1"/>
    </xf>
    <xf numFmtId="183" fontId="4" fillId="2" borderId="22" xfId="0" applyNumberFormat="1" applyFont="1" applyFill="1" applyBorder="1" applyAlignment="1">
      <alignment horizontal="center" wrapText="1"/>
    </xf>
    <xf numFmtId="180" fontId="4" fillId="2" borderId="14" xfId="0" applyNumberFormat="1" applyFont="1" applyFill="1" applyBorder="1" applyAlignment="1">
      <alignment horizontal="center" wrapText="1"/>
    </xf>
    <xf numFmtId="180" fontId="27" fillId="0" borderId="1" xfId="82" applyNumberFormat="1" applyFont="1" applyBorder="1" applyAlignment="1">
      <alignment horizontal="center" vertical="center"/>
    </xf>
    <xf numFmtId="179" fontId="27" fillId="2" borderId="22" xfId="0" applyNumberFormat="1" applyFont="1" applyFill="1" applyBorder="1" applyAlignment="1">
      <alignment horizontal="center" wrapText="1"/>
    </xf>
    <xf numFmtId="179" fontId="27" fillId="2" borderId="22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14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179" fontId="19" fillId="2" borderId="3" xfId="0" applyNumberFormat="1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vertical="center"/>
    </xf>
    <xf numFmtId="181" fontId="4" fillId="2" borderId="3" xfId="0" applyNumberFormat="1" applyFont="1" applyFill="1" applyBorder="1" applyAlignment="1">
      <alignment horizontal="center" vertical="center"/>
    </xf>
    <xf numFmtId="176" fontId="19" fillId="2" borderId="1" xfId="75" applyNumberFormat="1" applyFont="1" applyFill="1" applyBorder="1" applyAlignment="1">
      <alignment horizontal="center" vertical="center"/>
    </xf>
    <xf numFmtId="2" fontId="19" fillId="2" borderId="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1" fontId="19" fillId="2" borderId="1" xfId="75" applyNumberFormat="1" applyFont="1" applyFill="1" applyBorder="1" applyAlignment="1">
      <alignment horizontal="center" vertical="center"/>
    </xf>
    <xf numFmtId="182" fontId="19" fillId="2" borderId="3" xfId="75" applyNumberFormat="1" applyFont="1" applyFill="1" applyBorder="1" applyAlignment="1">
      <alignment horizontal="center" vertical="center"/>
    </xf>
    <xf numFmtId="178" fontId="19" fillId="2" borderId="1" xfId="0" applyNumberFormat="1" applyFont="1" applyFill="1" applyBorder="1" applyAlignment="1">
      <alignment horizontal="center" vertical="center"/>
    </xf>
    <xf numFmtId="0" fontId="33" fillId="0" borderId="14" xfId="0" applyFont="1" applyFill="1" applyBorder="1" applyAlignment="1"/>
    <xf numFmtId="0" fontId="33" fillId="0" borderId="17" xfId="0" applyFont="1" applyFill="1" applyBorder="1" applyAlignment="1">
      <alignment horizontal="left"/>
    </xf>
    <xf numFmtId="0" fontId="4" fillId="0" borderId="17" xfId="0" applyFont="1" applyFill="1" applyBorder="1" applyAlignment="1">
      <alignment horizontal="left"/>
    </xf>
    <xf numFmtId="0" fontId="35" fillId="0" borderId="1" xfId="0" applyFont="1" applyFill="1" applyBorder="1" applyAlignment="1">
      <alignment horizontal="left" vertical="center"/>
    </xf>
    <xf numFmtId="182" fontId="10" fillId="0" borderId="1" xfId="74" applyNumberFormat="1" applyFont="1" applyFill="1" applyBorder="1" applyAlignment="1">
      <alignment horizontal="center" vertical="center" wrapText="1"/>
    </xf>
    <xf numFmtId="182" fontId="10" fillId="0" borderId="1" xfId="65" applyNumberFormat="1" applyFont="1" applyFill="1" applyBorder="1" applyAlignment="1">
      <alignment horizontal="center" vertical="center" wrapText="1"/>
    </xf>
    <xf numFmtId="179" fontId="10" fillId="0" borderId="3" xfId="24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182" fontId="10" fillId="0" borderId="1" xfId="24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vertical="center"/>
    </xf>
    <xf numFmtId="0" fontId="36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37" fillId="0" borderId="11" xfId="0" applyFont="1" applyFill="1" applyBorder="1" applyAlignment="1">
      <alignment vertical="center"/>
    </xf>
    <xf numFmtId="182" fontId="10" fillId="2" borderId="1" xfId="0" applyNumberFormat="1" applyFont="1" applyFill="1" applyBorder="1" applyAlignment="1">
      <alignment horizontal="center" vertical="center"/>
    </xf>
    <xf numFmtId="180" fontId="10" fillId="2" borderId="1" xfId="0" applyNumberFormat="1" applyFont="1" applyFill="1" applyBorder="1" applyAlignment="1">
      <alignment horizontal="center" vertical="center"/>
    </xf>
    <xf numFmtId="179" fontId="10" fillId="2" borderId="3" xfId="0" applyNumberFormat="1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left" vertical="center"/>
    </xf>
    <xf numFmtId="0" fontId="38" fillId="0" borderId="11" xfId="0" applyFont="1" applyFill="1" applyBorder="1" applyAlignment="1">
      <alignment horizontal="left" vertical="center"/>
    </xf>
    <xf numFmtId="0" fontId="10" fillId="2" borderId="1" xfId="0" applyFont="1" applyFill="1" applyBorder="1" applyAlignment="1"/>
    <xf numFmtId="0" fontId="10" fillId="2" borderId="0" xfId="0" applyFont="1" applyFill="1" applyAlignment="1">
      <alignment horizontal="center"/>
    </xf>
    <xf numFmtId="0" fontId="15" fillId="0" borderId="1" xfId="56" applyFont="1" applyBorder="1" applyAlignment="1">
      <alignment horizontal="center" vertical="center"/>
    </xf>
    <xf numFmtId="179" fontId="15" fillId="0" borderId="3" xfId="56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0" fontId="10" fillId="0" borderId="22" xfId="0" applyFont="1" applyFill="1" applyBorder="1" applyAlignment="1">
      <alignment horizontal="center"/>
    </xf>
    <xf numFmtId="0" fontId="34" fillId="0" borderId="1" xfId="0" applyFont="1" applyFill="1" applyBorder="1" applyAlignment="1"/>
    <xf numFmtId="176" fontId="4" fillId="0" borderId="2" xfId="84" applyNumberFormat="1" applyFont="1" applyFill="1" applyBorder="1" applyAlignment="1">
      <alignment horizontal="center" vertical="center" wrapText="1"/>
    </xf>
    <xf numFmtId="182" fontId="4" fillId="0" borderId="4" xfId="85" applyNumberFormat="1" applyFont="1" applyFill="1" applyBorder="1" applyAlignment="1" applyProtection="1">
      <alignment horizontal="center" vertical="center" wrapText="1"/>
    </xf>
    <xf numFmtId="0" fontId="33" fillId="0" borderId="1" xfId="0" applyFont="1" applyFill="1" applyBorder="1" applyAlignment="1"/>
    <xf numFmtId="176" fontId="4" fillId="0" borderId="1" xfId="84" applyNumberFormat="1" applyFont="1" applyFill="1" applyBorder="1" applyAlignment="1">
      <alignment horizontal="center" vertical="center" wrapText="1"/>
    </xf>
    <xf numFmtId="182" fontId="4" fillId="0" borderId="3" xfId="85" applyNumberFormat="1" applyFont="1" applyFill="1" applyBorder="1" applyAlignment="1" applyProtection="1">
      <alignment horizontal="center" vertical="center" wrapText="1"/>
    </xf>
    <xf numFmtId="179" fontId="19" fillId="0" borderId="1" xfId="0" applyNumberFormat="1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182" fontId="2" fillId="0" borderId="1" xfId="0" applyNumberFormat="1" applyFont="1" applyFill="1" applyBorder="1" applyAlignment="1">
      <alignment horizontal="center" vertical="center" wrapText="1"/>
    </xf>
    <xf numFmtId="179" fontId="2" fillId="0" borderId="3" xfId="0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/>
    </xf>
    <xf numFmtId="177" fontId="33" fillId="0" borderId="1" xfId="0" applyNumberFormat="1" applyFont="1" applyFill="1" applyBorder="1" applyAlignment="1">
      <alignment horizontal="center"/>
    </xf>
    <xf numFmtId="179" fontId="39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177" fontId="40" fillId="0" borderId="1" xfId="0" applyNumberFormat="1" applyFont="1" applyFill="1" applyBorder="1" applyAlignment="1">
      <alignment horizontal="center"/>
    </xf>
    <xf numFmtId="179" fontId="41" fillId="0" borderId="3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 applyAlignment="1">
      <alignment horizontal="right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33" fillId="0" borderId="18" xfId="0" applyFont="1" applyBorder="1" applyAlignment="1">
      <alignment vertical="center"/>
    </xf>
    <xf numFmtId="2" fontId="2" fillId="0" borderId="19" xfId="0" applyNumberFormat="1" applyFont="1" applyFill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horizontal="center" vertical="center" wrapText="1"/>
    </xf>
    <xf numFmtId="183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2" fontId="2" fillId="0" borderId="1" xfId="65" applyNumberFormat="1" applyFont="1" applyFill="1" applyBorder="1" applyAlignment="1">
      <alignment horizontal="center" vertical="center" wrapText="1"/>
    </xf>
    <xf numFmtId="181" fontId="2" fillId="0" borderId="3" xfId="63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vertical="center"/>
    </xf>
    <xf numFmtId="183" fontId="2" fillId="0" borderId="1" xfId="63" applyNumberFormat="1" applyFont="1" applyFill="1" applyBorder="1" applyAlignment="1">
      <alignment horizontal="center"/>
    </xf>
    <xf numFmtId="181" fontId="2" fillId="0" borderId="3" xfId="63" applyNumberFormat="1" applyFont="1" applyFill="1" applyBorder="1" applyAlignment="1">
      <alignment horizontal="center"/>
    </xf>
    <xf numFmtId="179" fontId="2" fillId="0" borderId="1" xfId="65" applyNumberFormat="1" applyFont="1" applyFill="1" applyBorder="1" applyAlignment="1">
      <alignment horizontal="center"/>
    </xf>
    <xf numFmtId="177" fontId="2" fillId="0" borderId="1" xfId="63" applyNumberFormat="1" applyFont="1" applyFill="1" applyBorder="1" applyAlignment="1">
      <alignment horizontal="center" vertical="center" wrapText="1"/>
    </xf>
    <xf numFmtId="2" fontId="2" fillId="0" borderId="3" xfId="65" applyNumberFormat="1" applyFont="1" applyFill="1" applyBorder="1" applyAlignment="1">
      <alignment horizontal="center" vertical="center" wrapText="1"/>
    </xf>
    <xf numFmtId="183" fontId="2" fillId="0" borderId="1" xfId="63" applyNumberFormat="1" applyFont="1" applyFill="1" applyBorder="1" applyAlignment="1">
      <alignment horizontal="center" vertical="center" wrapText="1"/>
    </xf>
    <xf numFmtId="0" fontId="33" fillId="0" borderId="3" xfId="0" applyFont="1" applyFill="1" applyBorder="1" applyAlignment="1"/>
    <xf numFmtId="182" fontId="10" fillId="0" borderId="10" xfId="24" applyNumberFormat="1" applyFont="1" applyBorder="1" applyAlignment="1">
      <alignment horizontal="right" vertical="center"/>
    </xf>
    <xf numFmtId="182" fontId="4" fillId="0" borderId="9" xfId="24" applyNumberFormat="1" applyFont="1" applyBorder="1" applyAlignment="1">
      <alignment horizontal="center" vertical="center"/>
    </xf>
    <xf numFmtId="182" fontId="4" fillId="0" borderId="1" xfId="24" applyNumberFormat="1" applyFont="1" applyBorder="1" applyAlignment="1">
      <alignment horizontal="center" vertical="center"/>
    </xf>
    <xf numFmtId="0" fontId="42" fillId="0" borderId="3" xfId="24" applyFont="1" applyBorder="1" applyAlignment="1">
      <alignment horizontal="center" vertical="center" wrapText="1"/>
    </xf>
    <xf numFmtId="180" fontId="43" fillId="0" borderId="1" xfId="24" applyNumberFormat="1" applyFont="1" applyBorder="1" applyAlignment="1">
      <alignment horizontal="center"/>
    </xf>
    <xf numFmtId="179" fontId="4" fillId="0" borderId="3" xfId="24" applyNumberFormat="1" applyFont="1" applyBorder="1" applyAlignment="1">
      <alignment horizontal="center" vertical="center" wrapText="1"/>
    </xf>
    <xf numFmtId="179" fontId="10" fillId="0" borderId="1" xfId="24" applyNumberFormat="1" applyFont="1" applyBorder="1" applyAlignment="1">
      <alignment horizontal="center" vertical="center"/>
    </xf>
    <xf numFmtId="179" fontId="4" fillId="0" borderId="1" xfId="24" applyNumberFormat="1" applyFont="1" applyBorder="1" applyAlignment="1">
      <alignment horizontal="center" vertical="center"/>
    </xf>
    <xf numFmtId="0" fontId="33" fillId="0" borderId="17" xfId="0" applyFont="1" applyBorder="1" applyAlignment="1">
      <alignment horizontal="right"/>
    </xf>
    <xf numFmtId="0" fontId="34" fillId="0" borderId="18" xfId="0" applyFont="1" applyBorder="1" applyAlignment="1">
      <alignment vertical="center"/>
    </xf>
    <xf numFmtId="182" fontId="4" fillId="0" borderId="1" xfId="24" applyNumberFormat="1" applyFont="1" applyBorder="1" applyAlignment="1">
      <alignment horizontal="center"/>
    </xf>
    <xf numFmtId="179" fontId="4" fillId="0" borderId="1" xfId="24" applyNumberFormat="1" applyFont="1" applyBorder="1" applyAlignment="1">
      <alignment horizontal="center"/>
    </xf>
    <xf numFmtId="2" fontId="43" fillId="0" borderId="1" xfId="0" applyNumberFormat="1" applyFont="1" applyFill="1" applyBorder="1" applyAlignment="1">
      <alignment horizontal="center" vertical="center" wrapText="1"/>
    </xf>
    <xf numFmtId="179" fontId="43" fillId="0" borderId="1" xfId="0" applyNumberFormat="1" applyFont="1" applyFill="1" applyBorder="1" applyAlignment="1">
      <alignment horizontal="center"/>
    </xf>
    <xf numFmtId="182" fontId="43" fillId="0" borderId="1" xfId="0" applyNumberFormat="1" applyFont="1" applyFill="1" applyBorder="1" applyAlignment="1">
      <alignment horizontal="center"/>
    </xf>
    <xf numFmtId="182" fontId="44" fillId="0" borderId="1" xfId="0" applyNumberFormat="1" applyFont="1" applyFill="1" applyBorder="1" applyAlignment="1">
      <alignment horizontal="center"/>
    </xf>
    <xf numFmtId="2" fontId="44" fillId="0" borderId="1" xfId="0" applyNumberFormat="1" applyFont="1" applyFill="1" applyBorder="1" applyAlignment="1">
      <alignment horizontal="center" vertical="center" wrapText="1"/>
    </xf>
    <xf numFmtId="181" fontId="43" fillId="0" borderId="1" xfId="0" applyNumberFormat="1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/>
    </xf>
    <xf numFmtId="182" fontId="43" fillId="0" borderId="3" xfId="0" applyNumberFormat="1" applyFont="1" applyBorder="1" applyAlignment="1"/>
    <xf numFmtId="2" fontId="45" fillId="0" borderId="1" xfId="0" applyNumberFormat="1" applyFont="1" applyFill="1" applyBorder="1" applyAlignment="1">
      <alignment horizontal="center" vertical="center" wrapText="1"/>
    </xf>
    <xf numFmtId="179" fontId="45" fillId="0" borderId="1" xfId="0" applyNumberFormat="1" applyFont="1" applyFill="1" applyBorder="1" applyAlignment="1">
      <alignment horizontal="center" vertical="center" wrapText="1"/>
    </xf>
  </cellXfs>
  <cellStyles count="90">
    <cellStyle name="常规" xfId="0" builtinId="0"/>
    <cellStyle name="货币[0]" xfId="1" builtinId="7"/>
    <cellStyle name="输入" xfId="2" builtinId="20"/>
    <cellStyle name="常规_2005年财政收入完成情况表fj" xfId="3"/>
    <cellStyle name="20% - 强调文字颜色 3" xfId="4" builtinId="38"/>
    <cellStyle name="货币" xfId="5" builtinId="4"/>
    <cellStyle name="0,0_x000d__x000a_NA_x000d__x000a_ 3 2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RowLevel_0" xfId="14"/>
    <cellStyle name="已访问的超链接" xfId="15" builtinId="9"/>
    <cellStyle name="注释" xfId="16" builtinId="10"/>
    <cellStyle name="常规 6" xfId="17"/>
    <cellStyle name="百分比 2" xfId="18"/>
    <cellStyle name="60% - 强调文字颜色 2" xfId="19" builtinId="36"/>
    <cellStyle name="标题 4" xfId="20" builtinId="19"/>
    <cellStyle name="警告文本" xfId="21" builtinId="11"/>
    <cellStyle name="_ET_STYLE_NoName_00_" xfId="22"/>
    <cellStyle name="标题" xfId="23" builtinId="15"/>
    <cellStyle name="常规 12" xfId="24"/>
    <cellStyle name="解释性文本" xfId="25" builtinId="53"/>
    <cellStyle name="标题 1" xfId="26" builtinId="16"/>
    <cellStyle name="_ET_STYLE_NoName_00_ 2" xfId="27"/>
    <cellStyle name="标题 2" xfId="28" builtinId="17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常规 32" xfId="39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千位分隔[0] 2" xfId="49"/>
    <cellStyle name="常规 3 2" xfId="50"/>
    <cellStyle name="强调文字颜色 4" xfId="51" builtinId="41"/>
    <cellStyle name="20% - 强调文字颜色 4" xfId="52" builtinId="42"/>
    <cellStyle name="40% - 强调文字颜色 4" xfId="53" builtinId="43"/>
    <cellStyle name="常规 3 3" xfId="54"/>
    <cellStyle name="强调文字颜色 5" xfId="55" builtinId="4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_ET_STYLE_NoName_00__本外币分机构201501" xfId="62"/>
    <cellStyle name="常规 2" xfId="63"/>
    <cellStyle name="ColLevel_0" xfId="64"/>
    <cellStyle name="常规 3" xfId="65"/>
    <cellStyle name="常规 36" xfId="66"/>
    <cellStyle name="常规 4" xfId="67"/>
    <cellStyle name="常规 5" xfId="68"/>
    <cellStyle name="常规 6 2" xfId="69"/>
    <cellStyle name="常规 7" xfId="70"/>
    <cellStyle name="常规 8" xfId="71"/>
    <cellStyle name="常规 9" xfId="72"/>
    <cellStyle name="常规_B12715" xfId="73"/>
    <cellStyle name="常规_Sheet1 2" xfId="74"/>
    <cellStyle name="常规_全省收入" xfId="75"/>
    <cellStyle name="普通_laroux" xfId="76"/>
    <cellStyle name="千分位[0]_laroux" xfId="77"/>
    <cellStyle name="千分位_laroux" xfId="78"/>
    <cellStyle name="千位[0]_laroux" xfId="79"/>
    <cellStyle name="千位_laroux" xfId="80"/>
    <cellStyle name="常规_2009489495562" xfId="81"/>
    <cellStyle name="常规_B12714" xfId="82"/>
    <cellStyle name="常规_保险业务统计报表转换程序" xfId="83"/>
    <cellStyle name="常规_邵阳市1610_邵阳市1702" xfId="84"/>
    <cellStyle name="常规_邵阳市1610" xfId="85"/>
    <cellStyle name="常规_复件 月报-2005-01 2 2 2" xfId="86"/>
    <cellStyle name="常规_Sheet1 5" xfId="87"/>
    <cellStyle name="样式 1" xfId="88"/>
    <cellStyle name="常规 10" xfId="8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zoomScale="130" zoomScaleNormal="130" workbookViewId="0">
      <selection activeCell="F18" sqref="F18"/>
    </sheetView>
  </sheetViews>
  <sheetFormatPr defaultColWidth="9" defaultRowHeight="13.5" outlineLevelCol="2"/>
  <cols>
    <col min="1" max="1" width="30" customWidth="1"/>
    <col min="2" max="2" width="16.5" customWidth="1"/>
    <col min="3" max="3" width="15.75" customWidth="1"/>
  </cols>
  <sheetData>
    <row r="1" ht="22.5" spans="1:3">
      <c r="A1" s="166" t="s">
        <v>0</v>
      </c>
      <c r="B1" s="167"/>
      <c r="C1" s="167"/>
    </row>
    <row r="2" ht="14.25" spans="1:3">
      <c r="A2" s="303" t="s">
        <v>1</v>
      </c>
      <c r="B2" s="146"/>
      <c r="C2" s="146"/>
    </row>
    <row r="3" spans="1:3">
      <c r="A3" s="275" t="s">
        <v>2</v>
      </c>
      <c r="B3" s="161" t="s">
        <v>3</v>
      </c>
      <c r="C3" s="167" t="s">
        <v>4</v>
      </c>
    </row>
    <row r="4" spans="1:3">
      <c r="A4" s="275"/>
      <c r="B4" s="161"/>
      <c r="C4" s="167" t="s">
        <v>5</v>
      </c>
    </row>
    <row r="5" spans="1:3">
      <c r="A5" s="277"/>
      <c r="B5" s="278" t="s">
        <v>6</v>
      </c>
      <c r="C5" s="279" t="s">
        <v>7</v>
      </c>
    </row>
    <row r="6" spans="1:3">
      <c r="A6" s="304" t="s">
        <v>8</v>
      </c>
      <c r="B6" s="305"/>
      <c r="C6" s="306"/>
    </row>
    <row r="7" spans="1:3">
      <c r="A7" s="280" t="s">
        <v>9</v>
      </c>
      <c r="B7" s="307"/>
      <c r="C7" s="308">
        <v>-17.9</v>
      </c>
    </row>
    <row r="8" spans="1:3">
      <c r="A8" s="280" t="s">
        <v>10</v>
      </c>
      <c r="B8" s="309"/>
      <c r="C8" s="309"/>
    </row>
    <row r="9" spans="1:3">
      <c r="A9" s="304" t="s">
        <v>11</v>
      </c>
      <c r="B9" s="310"/>
      <c r="C9" s="310"/>
    </row>
    <row r="10" spans="1:3">
      <c r="A10" s="280" t="s">
        <v>12</v>
      </c>
      <c r="B10" s="311"/>
      <c r="C10" s="312">
        <v>-19</v>
      </c>
    </row>
    <row r="11" spans="1:3">
      <c r="A11" s="280" t="s">
        <v>13</v>
      </c>
      <c r="B11" s="311"/>
      <c r="C11" s="312">
        <v>-1.9</v>
      </c>
    </row>
    <row r="12" spans="1:3">
      <c r="A12" s="280" t="s">
        <v>14</v>
      </c>
      <c r="B12" s="311"/>
      <c r="C12" s="312">
        <v>-5.2</v>
      </c>
    </row>
    <row r="13" spans="1:3">
      <c r="A13" s="313" t="s">
        <v>15</v>
      </c>
      <c r="B13" s="311"/>
      <c r="C13" s="312">
        <v>-35.5</v>
      </c>
    </row>
    <row r="14" spans="1:3">
      <c r="A14" s="280" t="s">
        <v>16</v>
      </c>
      <c r="B14" s="311"/>
      <c r="C14" s="312">
        <v>-19.1</v>
      </c>
    </row>
    <row r="15" spans="1:3">
      <c r="A15" s="280" t="s">
        <v>17</v>
      </c>
      <c r="B15" s="311"/>
      <c r="C15" s="312">
        <v>-14.1</v>
      </c>
    </row>
    <row r="16" spans="1:3">
      <c r="A16" s="280" t="s">
        <v>18</v>
      </c>
      <c r="B16" s="311"/>
      <c r="C16" s="312">
        <v>-23.8</v>
      </c>
    </row>
    <row r="17" spans="1:3">
      <c r="A17" s="287" t="s">
        <v>19</v>
      </c>
      <c r="B17" s="311"/>
      <c r="C17" s="312"/>
    </row>
    <row r="18" spans="1:3">
      <c r="A18" s="280" t="s">
        <v>20</v>
      </c>
      <c r="B18" s="311"/>
      <c r="C18" s="312"/>
    </row>
    <row r="19" spans="1:3">
      <c r="A19" s="287" t="s">
        <v>21</v>
      </c>
      <c r="B19" s="311"/>
      <c r="C19" s="312">
        <v>-21.5</v>
      </c>
    </row>
    <row r="20" spans="1:3">
      <c r="A20" s="314" t="s">
        <v>22</v>
      </c>
      <c r="B20" s="311"/>
      <c r="C20" s="312">
        <v>-15.6</v>
      </c>
    </row>
    <row r="21" spans="1:3">
      <c r="A21" s="314" t="s">
        <v>23</v>
      </c>
      <c r="B21" s="311"/>
      <c r="C21" s="312">
        <v>-17.6</v>
      </c>
    </row>
    <row r="22" spans="1:3">
      <c r="A22" s="314" t="s">
        <v>24</v>
      </c>
      <c r="B22" s="315"/>
      <c r="C22" s="315">
        <v>-19.3</v>
      </c>
    </row>
    <row r="23" spans="1:3">
      <c r="A23" s="314" t="s">
        <v>25</v>
      </c>
      <c r="B23" s="315"/>
      <c r="C23" s="315">
        <v>20.3</v>
      </c>
    </row>
    <row r="24" spans="1:3">
      <c r="A24" s="314" t="s">
        <v>26</v>
      </c>
      <c r="B24" s="315">
        <v>96</v>
      </c>
      <c r="C24" s="316" t="s">
        <v>27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zoomScale="145" zoomScaleNormal="145" workbookViewId="0">
      <selection activeCell="B18" sqref="B18"/>
    </sheetView>
  </sheetViews>
  <sheetFormatPr defaultColWidth="9" defaultRowHeight="13.5" outlineLevelCol="2"/>
  <cols>
    <col min="1" max="1" width="16.75" customWidth="1"/>
    <col min="2" max="2" width="13.875" customWidth="1"/>
    <col min="3" max="3" width="13.25" customWidth="1"/>
    <col min="4" max="4" width="16.125" customWidth="1"/>
    <col min="5" max="5" width="15.25" customWidth="1"/>
    <col min="6" max="6" width="13.875" customWidth="1"/>
    <col min="7" max="7" width="12.75" customWidth="1"/>
  </cols>
  <sheetData>
    <row r="1" ht="20.25" spans="1:3">
      <c r="A1" s="145" t="s">
        <v>176</v>
      </c>
      <c r="B1" s="145"/>
      <c r="C1" s="145"/>
    </row>
    <row r="2" ht="14.25" spans="1:3">
      <c r="A2" s="146" t="s">
        <v>161</v>
      </c>
      <c r="B2" s="147"/>
      <c r="C2" s="147"/>
    </row>
    <row r="3" spans="1:3">
      <c r="A3" s="148"/>
      <c r="B3" s="149" t="s">
        <v>4</v>
      </c>
      <c r="C3" s="150" t="s">
        <v>162</v>
      </c>
    </row>
    <row r="4" spans="1:3">
      <c r="A4" s="148"/>
      <c r="B4" s="149" t="s">
        <v>5</v>
      </c>
      <c r="C4" s="150"/>
    </row>
    <row r="5" spans="1:3">
      <c r="A5" s="151"/>
      <c r="B5" s="138" t="s">
        <v>7</v>
      </c>
      <c r="C5" s="152" t="s">
        <v>163</v>
      </c>
    </row>
    <row r="6" spans="1:3">
      <c r="A6" s="153" t="s">
        <v>147</v>
      </c>
      <c r="B6" s="154">
        <v>-21.7</v>
      </c>
      <c r="C6" s="155"/>
    </row>
    <row r="7" spans="1:3">
      <c r="A7" s="153" t="s">
        <v>148</v>
      </c>
      <c r="B7" s="154">
        <v>-32.4</v>
      </c>
      <c r="C7" s="156">
        <f>RANK(B7,B$7:B$18)</f>
        <v>10</v>
      </c>
    </row>
    <row r="8" spans="1:3">
      <c r="A8" s="153" t="s">
        <v>149</v>
      </c>
      <c r="B8" s="154">
        <v>-29.9</v>
      </c>
      <c r="C8" s="156">
        <f t="shared" ref="C8:C18" si="0">RANK(B8,B$7:B$18)</f>
        <v>9</v>
      </c>
    </row>
    <row r="9" spans="1:3">
      <c r="A9" s="153" t="s">
        <v>150</v>
      </c>
      <c r="B9" s="154">
        <v>-35.3</v>
      </c>
      <c r="C9" s="156">
        <f t="shared" si="0"/>
        <v>11</v>
      </c>
    </row>
    <row r="10" spans="1:3">
      <c r="A10" s="153" t="s">
        <v>151</v>
      </c>
      <c r="B10" s="154">
        <v>-8.2</v>
      </c>
      <c r="C10" s="156">
        <f t="shared" si="0"/>
        <v>4</v>
      </c>
    </row>
    <row r="11" spans="1:3">
      <c r="A11" s="153" t="s">
        <v>168</v>
      </c>
      <c r="B11" s="154">
        <v>-29.5</v>
      </c>
      <c r="C11" s="156">
        <f t="shared" si="0"/>
        <v>8</v>
      </c>
    </row>
    <row r="12" spans="1:3">
      <c r="A12" s="153" t="s">
        <v>169</v>
      </c>
      <c r="B12" s="154">
        <v>-12.5</v>
      </c>
      <c r="C12" s="156">
        <f t="shared" si="0"/>
        <v>5</v>
      </c>
    </row>
    <row r="13" spans="1:3">
      <c r="A13" s="153" t="s">
        <v>170</v>
      </c>
      <c r="B13" s="154">
        <v>-1.8</v>
      </c>
      <c r="C13" s="156">
        <f t="shared" si="0"/>
        <v>3</v>
      </c>
    </row>
    <row r="14" spans="1:3">
      <c r="A14" s="153" t="s">
        <v>155</v>
      </c>
      <c r="B14" s="154">
        <v>-66.5</v>
      </c>
      <c r="C14" s="156">
        <f t="shared" si="0"/>
        <v>12</v>
      </c>
    </row>
    <row r="15" spans="1:3">
      <c r="A15" s="153" t="s">
        <v>172</v>
      </c>
      <c r="B15" s="154">
        <v>-27.6</v>
      </c>
      <c r="C15" s="156">
        <f t="shared" si="0"/>
        <v>7</v>
      </c>
    </row>
    <row r="16" spans="1:3">
      <c r="A16" s="153" t="s">
        <v>173</v>
      </c>
      <c r="B16" s="154">
        <v>0.1</v>
      </c>
      <c r="C16" s="156">
        <f t="shared" si="0"/>
        <v>1</v>
      </c>
    </row>
    <row r="17" spans="1:3">
      <c r="A17" s="153" t="s">
        <v>158</v>
      </c>
      <c r="B17" s="154">
        <v>-14</v>
      </c>
      <c r="C17" s="156">
        <f t="shared" si="0"/>
        <v>6</v>
      </c>
    </row>
    <row r="18" spans="1:3">
      <c r="A18" s="153" t="s">
        <v>175</v>
      </c>
      <c r="B18" s="154">
        <v>-1.5</v>
      </c>
      <c r="C18" s="156">
        <f t="shared" si="0"/>
        <v>2</v>
      </c>
    </row>
    <row r="19" ht="14.25" spans="1:3">
      <c r="A19" s="148"/>
      <c r="B19" s="157"/>
      <c r="C19" s="158"/>
    </row>
    <row r="20" spans="1:3">
      <c r="A20" s="148"/>
      <c r="B20" s="148"/>
      <c r="C20" s="148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zoomScale="130" zoomScaleNormal="130" workbookViewId="0">
      <selection activeCell="H15" sqref="H15"/>
    </sheetView>
  </sheetViews>
  <sheetFormatPr defaultColWidth="9" defaultRowHeight="13.5" outlineLevelCol="2"/>
  <cols>
    <col min="1" max="1" width="15.125" customWidth="1"/>
    <col min="2" max="2" width="15.5" customWidth="1"/>
    <col min="3" max="3" width="16.125" customWidth="1"/>
  </cols>
  <sheetData>
    <row r="1" ht="31.9" customHeight="1" spans="1:3">
      <c r="A1" s="133" t="s">
        <v>177</v>
      </c>
      <c r="B1" s="133"/>
      <c r="C1" s="133"/>
    </row>
    <row r="2" spans="1:3">
      <c r="A2" s="134" t="s">
        <v>161</v>
      </c>
      <c r="B2" s="134"/>
      <c r="C2" s="134"/>
    </row>
    <row r="3" ht="14.25" spans="1:3">
      <c r="A3" s="135"/>
      <c r="B3" s="136" t="s">
        <v>178</v>
      </c>
      <c r="C3" s="137" t="s">
        <v>162</v>
      </c>
    </row>
    <row r="4" ht="14.25" spans="1:3">
      <c r="A4" s="138"/>
      <c r="B4" s="139"/>
      <c r="C4" s="140" t="s">
        <v>163</v>
      </c>
    </row>
    <row r="5" ht="15.75" spans="1:3">
      <c r="A5" s="141" t="s">
        <v>179</v>
      </c>
      <c r="B5" s="142">
        <v>-8.98850569580834</v>
      </c>
      <c r="C5" s="143"/>
    </row>
    <row r="6" ht="14.25" spans="1:3">
      <c r="A6" s="141" t="s">
        <v>180</v>
      </c>
      <c r="B6" s="142">
        <v>44.9977416440831</v>
      </c>
      <c r="C6" s="144">
        <v>3</v>
      </c>
    </row>
    <row r="7" ht="14.25" spans="1:3">
      <c r="A7" s="141" t="s">
        <v>181</v>
      </c>
      <c r="B7" s="142">
        <v>21.1473031781617</v>
      </c>
      <c r="C7" s="144">
        <v>5</v>
      </c>
    </row>
    <row r="8" ht="14.25" spans="1:3">
      <c r="A8" s="141" t="s">
        <v>182</v>
      </c>
      <c r="B8" s="142">
        <v>1646.9696969697</v>
      </c>
      <c r="C8" s="144">
        <v>1</v>
      </c>
    </row>
    <row r="9" ht="14.25" spans="1:3">
      <c r="A9" s="141" t="s">
        <v>183</v>
      </c>
      <c r="B9" s="142">
        <v>-31.6066150334867</v>
      </c>
      <c r="C9" s="144">
        <v>10</v>
      </c>
    </row>
    <row r="10" ht="14.25" spans="1:3">
      <c r="A10" s="141" t="s">
        <v>184</v>
      </c>
      <c r="B10" s="142">
        <v>-33.4256256097883</v>
      </c>
      <c r="C10" s="144">
        <v>11</v>
      </c>
    </row>
    <row r="11" ht="14.25" spans="1:3">
      <c r="A11" s="141" t="s">
        <v>185</v>
      </c>
      <c r="B11" s="142">
        <v>-18.4400432987211</v>
      </c>
      <c r="C11" s="144">
        <v>8</v>
      </c>
    </row>
    <row r="12" ht="14.25" spans="1:3">
      <c r="A12" s="141" t="s">
        <v>186</v>
      </c>
      <c r="B12" s="142">
        <v>42.5099643751543</v>
      </c>
      <c r="C12" s="144">
        <v>4</v>
      </c>
    </row>
    <row r="13" ht="14.25" spans="1:3">
      <c r="A13" s="141" t="s">
        <v>187</v>
      </c>
      <c r="B13" s="142">
        <v>-54.3306327160494</v>
      </c>
      <c r="C13" s="144">
        <v>12</v>
      </c>
    </row>
    <row r="14" ht="14.25" spans="1:3">
      <c r="A14" s="141" t="s">
        <v>188</v>
      </c>
      <c r="B14" s="142">
        <v>-18.637686979219</v>
      </c>
      <c r="C14" s="144">
        <v>9</v>
      </c>
    </row>
    <row r="15" ht="14.25" spans="1:3">
      <c r="A15" s="141" t="s">
        <v>189</v>
      </c>
      <c r="B15" s="142">
        <v>1.03507986847481</v>
      </c>
      <c r="C15" s="144">
        <v>6</v>
      </c>
    </row>
    <row r="16" ht="14.25" spans="1:3">
      <c r="A16" s="141" t="s">
        <v>190</v>
      </c>
      <c r="B16" s="142">
        <v>91.1686521610712</v>
      </c>
      <c r="C16" s="144">
        <v>2</v>
      </c>
    </row>
    <row r="17" ht="14.25" spans="1:3">
      <c r="A17" s="141" t="s">
        <v>191</v>
      </c>
      <c r="B17" s="142">
        <v>-4.03513743270048</v>
      </c>
      <c r="C17" s="144">
        <v>7</v>
      </c>
    </row>
  </sheetData>
  <mergeCells count="3">
    <mergeCell ref="A1:C1"/>
    <mergeCell ref="A2:C2"/>
    <mergeCell ref="B3:B4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zoomScale="130" zoomScaleNormal="130" workbookViewId="0">
      <selection activeCell="H14" sqref="H14"/>
    </sheetView>
  </sheetViews>
  <sheetFormatPr defaultColWidth="9" defaultRowHeight="13.5" outlineLevelCol="2"/>
  <cols>
    <col min="1" max="1" width="16.5" customWidth="1"/>
    <col min="2" max="2" width="18.375" customWidth="1"/>
    <col min="3" max="3" width="16.125" customWidth="1"/>
  </cols>
  <sheetData>
    <row r="1" ht="22.5" spans="1:3">
      <c r="A1" s="37" t="s">
        <v>192</v>
      </c>
      <c r="B1" s="37"/>
      <c r="C1" s="37"/>
    </row>
    <row r="2" spans="1:3">
      <c r="A2" s="128" t="s">
        <v>161</v>
      </c>
      <c r="B2" s="129"/>
      <c r="C2" s="129"/>
    </row>
    <row r="3" spans="1:3">
      <c r="A3" s="41"/>
      <c r="B3" s="66" t="s">
        <v>4</v>
      </c>
      <c r="C3" s="43" t="s">
        <v>162</v>
      </c>
    </row>
    <row r="4" spans="1:3">
      <c r="A4" s="44"/>
      <c r="B4" s="85" t="s">
        <v>5</v>
      </c>
      <c r="C4" s="46"/>
    </row>
    <row r="5" spans="1:3">
      <c r="A5" s="47"/>
      <c r="B5" s="85" t="s">
        <v>7</v>
      </c>
      <c r="C5" s="49" t="s">
        <v>163</v>
      </c>
    </row>
    <row r="6" spans="1:3">
      <c r="A6" s="87" t="s">
        <v>147</v>
      </c>
      <c r="B6" s="130">
        <v>-13.4129781788296</v>
      </c>
      <c r="C6" s="131"/>
    </row>
    <row r="7" spans="1:3">
      <c r="A7" s="87" t="s">
        <v>148</v>
      </c>
      <c r="B7" s="130">
        <v>-17.0559102126291</v>
      </c>
      <c r="C7" s="132">
        <v>11</v>
      </c>
    </row>
    <row r="8" spans="1:3">
      <c r="A8" s="87" t="s">
        <v>149</v>
      </c>
      <c r="B8" s="130">
        <v>-13.4260997131885</v>
      </c>
      <c r="C8" s="132">
        <v>8</v>
      </c>
    </row>
    <row r="9" spans="1:3">
      <c r="A9" s="87" t="s">
        <v>150</v>
      </c>
      <c r="B9" s="130">
        <v>-17.3175107575066</v>
      </c>
      <c r="C9" s="132">
        <v>12</v>
      </c>
    </row>
    <row r="10" spans="1:3">
      <c r="A10" s="87" t="s">
        <v>167</v>
      </c>
      <c r="B10" s="130">
        <v>-11.9684218247566</v>
      </c>
      <c r="C10" s="132">
        <v>1</v>
      </c>
    </row>
    <row r="11" spans="1:3">
      <c r="A11" s="87" t="s">
        <v>168</v>
      </c>
      <c r="B11" s="130">
        <v>-12.6020846496971</v>
      </c>
      <c r="C11" s="132">
        <v>3</v>
      </c>
    </row>
    <row r="12" spans="1:3">
      <c r="A12" s="87" t="s">
        <v>169</v>
      </c>
      <c r="B12" s="130">
        <v>-13.0440193129059</v>
      </c>
      <c r="C12" s="132">
        <v>5</v>
      </c>
    </row>
    <row r="13" spans="1:3">
      <c r="A13" s="87" t="s">
        <v>170</v>
      </c>
      <c r="B13" s="130">
        <v>-13.1104078450954</v>
      </c>
      <c r="C13" s="132">
        <v>6</v>
      </c>
    </row>
    <row r="14" spans="1:3">
      <c r="A14" s="87" t="s">
        <v>171</v>
      </c>
      <c r="B14" s="130">
        <v>-14.1391882113732</v>
      </c>
      <c r="C14" s="132">
        <v>10</v>
      </c>
    </row>
    <row r="15" spans="1:3">
      <c r="A15" s="87" t="s">
        <v>172</v>
      </c>
      <c r="B15" s="130">
        <v>-12.3087915653433</v>
      </c>
      <c r="C15" s="132">
        <v>2</v>
      </c>
    </row>
    <row r="16" spans="1:3">
      <c r="A16" s="87" t="s">
        <v>173</v>
      </c>
      <c r="B16" s="130">
        <v>-13.673862318134</v>
      </c>
      <c r="C16" s="132">
        <v>9</v>
      </c>
    </row>
    <row r="17" spans="1:3">
      <c r="A17" s="87" t="s">
        <v>174</v>
      </c>
      <c r="B17" s="130">
        <v>-12.794947544134</v>
      </c>
      <c r="C17" s="132">
        <v>4</v>
      </c>
    </row>
    <row r="18" spans="1:3">
      <c r="A18" s="87" t="s">
        <v>175</v>
      </c>
      <c r="B18" s="130">
        <v>-13.2889764247904</v>
      </c>
      <c r="C18" s="132">
        <v>7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145" zoomScaleNormal="145" workbookViewId="0">
      <selection activeCell="E8" sqref="E8:E19"/>
    </sheetView>
  </sheetViews>
  <sheetFormatPr defaultColWidth="9" defaultRowHeight="13.5" outlineLevelCol="3"/>
  <cols>
    <col min="1" max="1" width="17.5" customWidth="1"/>
    <col min="2" max="2" width="14.875" customWidth="1"/>
    <col min="3" max="3" width="12.625" customWidth="1"/>
    <col min="4" max="4" width="13" customWidth="1"/>
  </cols>
  <sheetData>
    <row r="1" ht="22.5" spans="1:4">
      <c r="A1" s="91" t="s">
        <v>193</v>
      </c>
      <c r="B1" s="92"/>
      <c r="C1" s="92"/>
      <c r="D1" s="92"/>
    </row>
    <row r="2" ht="14.25" spans="1:4">
      <c r="A2" s="93" t="s">
        <v>194</v>
      </c>
      <c r="B2" s="94"/>
      <c r="C2" s="94"/>
      <c r="D2" s="94"/>
    </row>
    <row r="3" ht="14.25" spans="1:4">
      <c r="A3" s="95"/>
      <c r="B3" s="113" t="s">
        <v>3</v>
      </c>
      <c r="C3" s="96" t="s">
        <v>4</v>
      </c>
      <c r="D3" s="114" t="s">
        <v>162</v>
      </c>
    </row>
    <row r="4" ht="14.25" spans="1:4">
      <c r="A4" s="95"/>
      <c r="B4" s="115"/>
      <c r="C4" s="98" t="s">
        <v>5</v>
      </c>
      <c r="D4" s="116"/>
    </row>
    <row r="5" ht="14.25" spans="1:4">
      <c r="A5" s="95"/>
      <c r="B5" s="117" t="s">
        <v>6</v>
      </c>
      <c r="C5" s="118" t="s">
        <v>7</v>
      </c>
      <c r="D5" s="119" t="s">
        <v>163</v>
      </c>
    </row>
    <row r="6" ht="15" customHeight="1" spans="1:4">
      <c r="A6" s="104" t="s">
        <v>147</v>
      </c>
      <c r="B6" s="125">
        <v>146668</v>
      </c>
      <c r="C6" s="121">
        <v>17.52</v>
      </c>
      <c r="D6" s="122"/>
    </row>
    <row r="7" ht="15" customHeight="1" spans="1:4">
      <c r="A7" s="104" t="s">
        <v>195</v>
      </c>
      <c r="B7" s="126">
        <v>36215</v>
      </c>
      <c r="C7" s="121">
        <v>27.07</v>
      </c>
      <c r="D7" s="108"/>
    </row>
    <row r="8" ht="15" customHeight="1" spans="1:4">
      <c r="A8" s="104" t="s">
        <v>148</v>
      </c>
      <c r="B8" s="127">
        <v>4383</v>
      </c>
      <c r="C8" s="121">
        <v>-22.26</v>
      </c>
      <c r="D8" s="123">
        <f>RANK(C8,$C$8:$C$19,0)</f>
        <v>11</v>
      </c>
    </row>
    <row r="9" ht="15" customHeight="1" spans="1:4">
      <c r="A9" s="104" t="s">
        <v>149</v>
      </c>
      <c r="B9" s="127">
        <v>5112</v>
      </c>
      <c r="C9" s="121">
        <v>8.54</v>
      </c>
      <c r="D9" s="123">
        <f t="shared" ref="D9:D19" si="0">RANK(C9,$C$8:$C$19,0)</f>
        <v>7</v>
      </c>
    </row>
    <row r="10" ht="15" customHeight="1" spans="1:4">
      <c r="A10" s="104" t="s">
        <v>150</v>
      </c>
      <c r="B10" s="127">
        <v>1929</v>
      </c>
      <c r="C10" s="121">
        <v>5.01</v>
      </c>
      <c r="D10" s="123">
        <f t="shared" si="0"/>
        <v>10</v>
      </c>
    </row>
    <row r="11" ht="15" customHeight="1" spans="1:4">
      <c r="A11" s="104" t="s">
        <v>151</v>
      </c>
      <c r="B11" s="126">
        <v>21855</v>
      </c>
      <c r="C11" s="121">
        <v>11.3</v>
      </c>
      <c r="D11" s="123">
        <f t="shared" si="0"/>
        <v>6</v>
      </c>
    </row>
    <row r="12" ht="15" customHeight="1" spans="1:4">
      <c r="A12" s="104" t="s">
        <v>152</v>
      </c>
      <c r="B12" s="126">
        <v>11617</v>
      </c>
      <c r="C12" s="121">
        <v>8.15</v>
      </c>
      <c r="D12" s="123">
        <f t="shared" si="0"/>
        <v>8</v>
      </c>
    </row>
    <row r="13" ht="15" customHeight="1" spans="1:4">
      <c r="A13" s="104" t="s">
        <v>153</v>
      </c>
      <c r="B13" s="127">
        <v>12849</v>
      </c>
      <c r="C13" s="121">
        <v>26.47</v>
      </c>
      <c r="D13" s="123">
        <f t="shared" si="0"/>
        <v>2</v>
      </c>
    </row>
    <row r="14" ht="15" customHeight="1" spans="1:4">
      <c r="A14" s="104" t="s">
        <v>154</v>
      </c>
      <c r="B14" s="127">
        <v>16126</v>
      </c>
      <c r="C14" s="121">
        <v>36.4</v>
      </c>
      <c r="D14" s="123">
        <f t="shared" si="0"/>
        <v>1</v>
      </c>
    </row>
    <row r="15" ht="15" customHeight="1" spans="1:4">
      <c r="A15" s="104" t="s">
        <v>155</v>
      </c>
      <c r="B15" s="127">
        <v>8161</v>
      </c>
      <c r="C15" s="121">
        <v>17.92</v>
      </c>
      <c r="D15" s="123">
        <f t="shared" si="0"/>
        <v>4</v>
      </c>
    </row>
    <row r="16" ht="15" customHeight="1" spans="1:4">
      <c r="A16" s="104" t="s">
        <v>156</v>
      </c>
      <c r="B16" s="127">
        <v>2359</v>
      </c>
      <c r="C16" s="121">
        <v>-36.12</v>
      </c>
      <c r="D16" s="123">
        <f t="shared" si="0"/>
        <v>12</v>
      </c>
    </row>
    <row r="17" ht="15" customHeight="1" spans="1:4">
      <c r="A17" s="104" t="s">
        <v>157</v>
      </c>
      <c r="B17" s="127">
        <v>8404</v>
      </c>
      <c r="C17" s="121">
        <v>17.42</v>
      </c>
      <c r="D17" s="123">
        <f t="shared" si="0"/>
        <v>5</v>
      </c>
    </row>
    <row r="18" ht="15" customHeight="1" spans="1:4">
      <c r="A18" s="104" t="s">
        <v>158</v>
      </c>
      <c r="B18" s="127">
        <v>2974</v>
      </c>
      <c r="C18" s="121">
        <v>5.46</v>
      </c>
      <c r="D18" s="123">
        <f t="shared" si="0"/>
        <v>9</v>
      </c>
    </row>
    <row r="19" ht="15" customHeight="1" spans="1:4">
      <c r="A19" s="104" t="s">
        <v>159</v>
      </c>
      <c r="B19" s="127">
        <v>11856</v>
      </c>
      <c r="C19" s="121">
        <v>20.23</v>
      </c>
      <c r="D19" s="123">
        <f t="shared" si="0"/>
        <v>3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zoomScale="130" zoomScaleNormal="130" workbookViewId="0">
      <selection activeCell="D8" sqref="D8"/>
    </sheetView>
  </sheetViews>
  <sheetFormatPr defaultColWidth="9" defaultRowHeight="13.5" outlineLevelCol="3"/>
  <cols>
    <col min="1" max="1" width="15.625" customWidth="1"/>
    <col min="2" max="2" width="15.375" customWidth="1"/>
    <col min="3" max="3" width="15" customWidth="1"/>
    <col min="4" max="4" width="13.25" customWidth="1"/>
  </cols>
  <sheetData>
    <row r="1" ht="22.5" spans="1:4">
      <c r="A1" s="91" t="s">
        <v>196</v>
      </c>
      <c r="B1" s="92"/>
      <c r="C1" s="92"/>
      <c r="D1" s="92"/>
    </row>
    <row r="2" ht="14.25" spans="1:4">
      <c r="A2" s="93" t="s">
        <v>194</v>
      </c>
      <c r="B2" s="94"/>
      <c r="C2" s="94"/>
      <c r="D2" s="94"/>
    </row>
    <row r="3" ht="14.25" spans="1:4">
      <c r="A3" s="95"/>
      <c r="B3" s="113" t="s">
        <v>3</v>
      </c>
      <c r="C3" s="96" t="s">
        <v>4</v>
      </c>
      <c r="D3" s="114" t="s">
        <v>162</v>
      </c>
    </row>
    <row r="4" ht="14.25" spans="1:4">
      <c r="A4" s="95"/>
      <c r="B4" s="115"/>
      <c r="C4" s="98" t="s">
        <v>5</v>
      </c>
      <c r="D4" s="116"/>
    </row>
    <row r="5" ht="14.25" spans="1:4">
      <c r="A5" s="95"/>
      <c r="B5" s="117" t="s">
        <v>6</v>
      </c>
      <c r="C5" s="118" t="s">
        <v>7</v>
      </c>
      <c r="D5" s="119" t="s">
        <v>163</v>
      </c>
    </row>
    <row r="6" ht="15" customHeight="1" spans="1:4">
      <c r="A6" s="104" t="s">
        <v>147</v>
      </c>
      <c r="B6" s="120">
        <v>262661</v>
      </c>
      <c r="C6" s="121">
        <v>8.69</v>
      </c>
      <c r="D6" s="122"/>
    </row>
    <row r="7" ht="15" customHeight="1" spans="1:4">
      <c r="A7" s="104" t="s">
        <v>195</v>
      </c>
      <c r="B7" s="120">
        <v>78330</v>
      </c>
      <c r="C7" s="121">
        <v>16.04</v>
      </c>
      <c r="D7" s="108"/>
    </row>
    <row r="8" ht="15" customHeight="1" spans="1:4">
      <c r="A8" s="104" t="s">
        <v>148</v>
      </c>
      <c r="B8" s="120">
        <v>8002</v>
      </c>
      <c r="C8" s="121">
        <v>-28.46</v>
      </c>
      <c r="D8" s="123">
        <f>RANK(C8,$C$8:$C$19,0)</f>
        <v>11</v>
      </c>
    </row>
    <row r="9" ht="15" customHeight="1" spans="1:4">
      <c r="A9" s="104" t="s">
        <v>149</v>
      </c>
      <c r="B9" s="120">
        <v>9671</v>
      </c>
      <c r="C9" s="121">
        <v>12.08</v>
      </c>
      <c r="D9" s="123">
        <f t="shared" ref="D9:D19" si="0">RANK(C9,$C$8:$C$19,0)</f>
        <v>4</v>
      </c>
    </row>
    <row r="10" ht="15" customHeight="1" spans="1:4">
      <c r="A10" s="104" t="s">
        <v>150</v>
      </c>
      <c r="B10" s="120">
        <v>3678</v>
      </c>
      <c r="C10" s="121">
        <v>9.11</v>
      </c>
      <c r="D10" s="123">
        <f t="shared" si="0"/>
        <v>5</v>
      </c>
    </row>
    <row r="11" ht="15" customHeight="1" spans="1:4">
      <c r="A11" s="104" t="s">
        <v>151</v>
      </c>
      <c r="B11" s="120">
        <v>38753</v>
      </c>
      <c r="C11" s="121">
        <v>16.26</v>
      </c>
      <c r="D11" s="123">
        <f t="shared" si="0"/>
        <v>2</v>
      </c>
    </row>
    <row r="12" ht="15" customHeight="1" spans="1:4">
      <c r="A12" s="104" t="s">
        <v>152</v>
      </c>
      <c r="B12" s="120">
        <v>19283</v>
      </c>
      <c r="C12" s="121">
        <v>-3.85</v>
      </c>
      <c r="D12" s="123">
        <f t="shared" si="0"/>
        <v>9</v>
      </c>
    </row>
    <row r="13" ht="15" customHeight="1" spans="1:4">
      <c r="A13" s="104" t="s">
        <v>153</v>
      </c>
      <c r="B13" s="120">
        <v>20086</v>
      </c>
      <c r="C13" s="121">
        <v>16.33</v>
      </c>
      <c r="D13" s="123">
        <f t="shared" si="0"/>
        <v>1</v>
      </c>
    </row>
    <row r="14" ht="15" customHeight="1" spans="1:4">
      <c r="A14" s="104" t="s">
        <v>154</v>
      </c>
      <c r="B14" s="120">
        <v>26312</v>
      </c>
      <c r="C14" s="121">
        <v>13.08</v>
      </c>
      <c r="D14" s="123">
        <f t="shared" si="0"/>
        <v>3</v>
      </c>
    </row>
    <row r="15" ht="15" customHeight="1" spans="1:4">
      <c r="A15" s="104" t="s">
        <v>155</v>
      </c>
      <c r="B15" s="120">
        <v>14497</v>
      </c>
      <c r="C15" s="121">
        <v>7.03</v>
      </c>
      <c r="D15" s="123">
        <f t="shared" si="0"/>
        <v>6</v>
      </c>
    </row>
    <row r="16" ht="15" customHeight="1" spans="1:4">
      <c r="A16" s="104" t="s">
        <v>156</v>
      </c>
      <c r="B16" s="120">
        <v>4211</v>
      </c>
      <c r="C16" s="121">
        <v>-42.5</v>
      </c>
      <c r="D16" s="123">
        <f t="shared" si="0"/>
        <v>12</v>
      </c>
    </row>
    <row r="17" ht="15" customHeight="1" spans="1:4">
      <c r="A17" s="104" t="s">
        <v>157</v>
      </c>
      <c r="B17" s="120">
        <v>11953</v>
      </c>
      <c r="C17" s="121">
        <v>3.71</v>
      </c>
      <c r="D17" s="123">
        <f t="shared" si="0"/>
        <v>8</v>
      </c>
    </row>
    <row r="18" ht="15" customHeight="1" spans="1:4">
      <c r="A18" s="104" t="s">
        <v>158</v>
      </c>
      <c r="B18" s="120">
        <v>4993</v>
      </c>
      <c r="C18" s="121">
        <v>-9.14</v>
      </c>
      <c r="D18" s="123">
        <f t="shared" si="0"/>
        <v>10</v>
      </c>
    </row>
    <row r="19" ht="15" customHeight="1" spans="1:4">
      <c r="A19" s="104" t="s">
        <v>159</v>
      </c>
      <c r="B19" s="120">
        <v>17062</v>
      </c>
      <c r="C19" s="121">
        <v>6.2</v>
      </c>
      <c r="D19" s="123">
        <f t="shared" si="0"/>
        <v>7</v>
      </c>
    </row>
    <row r="20" ht="15" customHeight="1" spans="2:3">
      <c r="B20" s="124"/>
      <c r="C20" s="124"/>
    </row>
    <row r="21" ht="15" customHeight="1" spans="2:3">
      <c r="B21" s="124"/>
      <c r="C21" s="124"/>
    </row>
    <row r="22" ht="15" customHeight="1"/>
    <row r="23" ht="15" customHeight="1"/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145" zoomScaleNormal="145" workbookViewId="0">
      <selection activeCell="E7" sqref="E7:E19"/>
    </sheetView>
  </sheetViews>
  <sheetFormatPr defaultColWidth="9" defaultRowHeight="13.5" outlineLevelCol="3"/>
  <cols>
    <col min="1" max="1" width="13.375" customWidth="1"/>
    <col min="2" max="3" width="13" customWidth="1"/>
    <col min="4" max="4" width="16.55" customWidth="1"/>
    <col min="5" max="5" width="13.75"/>
  </cols>
  <sheetData>
    <row r="1" ht="22.5" spans="1:4">
      <c r="A1" s="91" t="s">
        <v>197</v>
      </c>
      <c r="B1" s="92"/>
      <c r="C1" s="92"/>
      <c r="D1" s="92"/>
    </row>
    <row r="2" ht="14.25" spans="1:4">
      <c r="A2" s="93" t="s">
        <v>194</v>
      </c>
      <c r="B2" s="94"/>
      <c r="C2" s="94"/>
      <c r="D2" s="94"/>
    </row>
    <row r="3" ht="14.25" spans="1:4">
      <c r="A3" s="95"/>
      <c r="B3" s="106" t="s">
        <v>3</v>
      </c>
      <c r="C3" s="106" t="s">
        <v>4</v>
      </c>
      <c r="D3" s="107" t="s">
        <v>162</v>
      </c>
    </row>
    <row r="4" ht="14.25" spans="1:4">
      <c r="A4" s="95"/>
      <c r="B4" s="106"/>
      <c r="C4" s="106" t="s">
        <v>5</v>
      </c>
      <c r="D4" s="107"/>
    </row>
    <row r="5" ht="14.25" spans="1:4">
      <c r="A5" s="95"/>
      <c r="B5" s="106" t="s">
        <v>6</v>
      </c>
      <c r="C5" s="106" t="s">
        <v>7</v>
      </c>
      <c r="D5" s="107" t="s">
        <v>163</v>
      </c>
    </row>
    <row r="6" spans="1:4">
      <c r="A6" s="104" t="s">
        <v>147</v>
      </c>
      <c r="B6" s="109">
        <v>429932.67</v>
      </c>
      <c r="C6" s="111">
        <v>-45.7750003783732</v>
      </c>
      <c r="D6" s="110"/>
    </row>
    <row r="7" spans="1:4">
      <c r="A7" s="104" t="s">
        <v>148</v>
      </c>
      <c r="B7" s="109">
        <v>59200</v>
      </c>
      <c r="C7" s="111">
        <v>-25.3938248267171</v>
      </c>
      <c r="D7" s="112">
        <v>4</v>
      </c>
    </row>
    <row r="8" spans="1:4">
      <c r="A8" s="104" t="s">
        <v>149</v>
      </c>
      <c r="B8" s="109">
        <v>40900</v>
      </c>
      <c r="C8" s="111">
        <v>-49.5373226403455</v>
      </c>
      <c r="D8" s="112">
        <v>9</v>
      </c>
    </row>
    <row r="9" spans="1:4">
      <c r="A9" s="104" t="s">
        <v>150</v>
      </c>
      <c r="B9" s="109">
        <v>18700</v>
      </c>
      <c r="C9" s="111">
        <v>-45</v>
      </c>
      <c r="D9" s="112">
        <v>7</v>
      </c>
    </row>
    <row r="10" spans="1:4">
      <c r="A10" s="104" t="s">
        <v>151</v>
      </c>
      <c r="B10" s="109">
        <v>79100</v>
      </c>
      <c r="C10" s="111">
        <v>-46.0804362644853</v>
      </c>
      <c r="D10" s="112">
        <v>8</v>
      </c>
    </row>
    <row r="11" spans="1:4">
      <c r="A11" s="104" t="s">
        <v>152</v>
      </c>
      <c r="B11" s="109">
        <v>52100</v>
      </c>
      <c r="C11" s="111">
        <v>-43.4310532030402</v>
      </c>
      <c r="D11" s="112">
        <v>6</v>
      </c>
    </row>
    <row r="12" spans="1:4">
      <c r="A12" s="104" t="s">
        <v>153</v>
      </c>
      <c r="B12" s="109">
        <v>9570</v>
      </c>
      <c r="C12" s="111">
        <v>-82.7970519503865</v>
      </c>
      <c r="D12" s="112">
        <v>12</v>
      </c>
    </row>
    <row r="13" spans="1:4">
      <c r="A13" s="104" t="s">
        <v>154</v>
      </c>
      <c r="B13" s="109">
        <v>24000</v>
      </c>
      <c r="C13" s="111">
        <v>-66.2921348314607</v>
      </c>
      <c r="D13" s="112">
        <v>11</v>
      </c>
    </row>
    <row r="14" spans="1:4">
      <c r="A14" s="104" t="s">
        <v>155</v>
      </c>
      <c r="B14" s="109">
        <v>31290</v>
      </c>
      <c r="C14" s="111">
        <v>-57.6303317535545</v>
      </c>
      <c r="D14" s="112">
        <v>10</v>
      </c>
    </row>
    <row r="15" spans="1:4">
      <c r="A15" s="104" t="s">
        <v>156</v>
      </c>
      <c r="B15" s="109">
        <v>32200</v>
      </c>
      <c r="C15" s="111">
        <v>10.6149089659911</v>
      </c>
      <c r="D15" s="112">
        <v>2</v>
      </c>
    </row>
    <row r="16" spans="1:4">
      <c r="A16" s="104" t="s">
        <v>157</v>
      </c>
      <c r="B16" s="109">
        <v>21101</v>
      </c>
      <c r="C16" s="111">
        <v>-38.9438657407407</v>
      </c>
      <c r="D16" s="112">
        <v>5</v>
      </c>
    </row>
    <row r="17" spans="1:4">
      <c r="A17" s="104" t="s">
        <v>158</v>
      </c>
      <c r="B17" s="109">
        <v>0</v>
      </c>
      <c r="C17" s="111">
        <v>-100</v>
      </c>
      <c r="D17" s="112">
        <v>13</v>
      </c>
    </row>
    <row r="18" spans="1:4">
      <c r="A18" s="104" t="s">
        <v>159</v>
      </c>
      <c r="B18" s="109">
        <v>42800</v>
      </c>
      <c r="C18" s="111">
        <v>-22.7436823104693</v>
      </c>
      <c r="D18" s="112">
        <v>3</v>
      </c>
    </row>
    <row r="19" spans="1:4">
      <c r="A19" s="104" t="s">
        <v>198</v>
      </c>
      <c r="B19" s="109">
        <v>18971.67</v>
      </c>
      <c r="C19" s="111">
        <v>25.9906362066675</v>
      </c>
      <c r="D19" s="112">
        <v>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160" zoomScaleNormal="160" workbookViewId="0">
      <selection activeCell="C16" sqref="C16"/>
    </sheetView>
  </sheetViews>
  <sheetFormatPr defaultColWidth="9" defaultRowHeight="13.5" outlineLevelCol="3"/>
  <cols>
    <col min="1" max="1" width="14.5" customWidth="1"/>
    <col min="2" max="2" width="11.75" customWidth="1"/>
    <col min="3" max="3" width="12.5" customWidth="1"/>
    <col min="4" max="4" width="12" customWidth="1"/>
  </cols>
  <sheetData>
    <row r="1" ht="22.5" spans="1:4">
      <c r="A1" s="91" t="s">
        <v>199</v>
      </c>
      <c r="B1" s="92"/>
      <c r="C1" s="92"/>
      <c r="D1" s="92"/>
    </row>
    <row r="2" ht="14.25" spans="1:4">
      <c r="A2" s="93" t="s">
        <v>200</v>
      </c>
      <c r="B2" s="94"/>
      <c r="C2" s="94"/>
      <c r="D2" s="94"/>
    </row>
    <row r="3" ht="14.25" spans="1:4">
      <c r="A3" s="95"/>
      <c r="B3" s="106" t="s">
        <v>3</v>
      </c>
      <c r="C3" s="106" t="s">
        <v>4</v>
      </c>
      <c r="D3" s="107" t="s">
        <v>162</v>
      </c>
    </row>
    <row r="4" ht="14.25" spans="1:4">
      <c r="A4" s="95"/>
      <c r="B4" s="106"/>
      <c r="C4" s="106" t="s">
        <v>5</v>
      </c>
      <c r="D4" s="107"/>
    </row>
    <row r="5" ht="14.25" spans="1:4">
      <c r="A5" s="95"/>
      <c r="B5" s="106" t="s">
        <v>6</v>
      </c>
      <c r="C5" s="106" t="s">
        <v>7</v>
      </c>
      <c r="D5" s="107" t="s">
        <v>163</v>
      </c>
    </row>
    <row r="6" spans="1:4">
      <c r="A6" s="104" t="s">
        <v>147</v>
      </c>
      <c r="B6" s="108">
        <v>0</v>
      </c>
      <c r="C6" s="109"/>
      <c r="D6" s="110"/>
    </row>
    <row r="7" spans="1:4">
      <c r="A7" s="104" t="s">
        <v>148</v>
      </c>
      <c r="B7" s="108">
        <v>0</v>
      </c>
      <c r="C7" s="109"/>
      <c r="D7" s="110"/>
    </row>
    <row r="8" spans="1:4">
      <c r="A8" s="104" t="s">
        <v>149</v>
      </c>
      <c r="B8" s="108">
        <v>0</v>
      </c>
      <c r="C8" s="109"/>
      <c r="D8" s="110"/>
    </row>
    <row r="9" spans="1:4">
      <c r="A9" s="104" t="s">
        <v>150</v>
      </c>
      <c r="B9" s="108">
        <v>0</v>
      </c>
      <c r="C9" s="109"/>
      <c r="D9" s="110"/>
    </row>
    <row r="10" spans="1:4">
      <c r="A10" s="104" t="s">
        <v>151</v>
      </c>
      <c r="B10" s="108">
        <v>0</v>
      </c>
      <c r="C10" s="109"/>
      <c r="D10" s="110"/>
    </row>
    <row r="11" spans="1:4">
      <c r="A11" s="104" t="s">
        <v>152</v>
      </c>
      <c r="B11" s="108">
        <v>0</v>
      </c>
      <c r="C11" s="109"/>
      <c r="D11" s="110"/>
    </row>
    <row r="12" spans="1:4">
      <c r="A12" s="104" t="s">
        <v>153</v>
      </c>
      <c r="B12" s="108">
        <v>0</v>
      </c>
      <c r="C12" s="109"/>
      <c r="D12" s="110"/>
    </row>
    <row r="13" spans="1:4">
      <c r="A13" s="104" t="s">
        <v>154</v>
      </c>
      <c r="B13" s="108">
        <v>0</v>
      </c>
      <c r="C13" s="109"/>
      <c r="D13" s="110"/>
    </row>
    <row r="14" spans="1:4">
      <c r="A14" s="104" t="s">
        <v>155</v>
      </c>
      <c r="B14" s="108">
        <v>0</v>
      </c>
      <c r="C14" s="109"/>
      <c r="D14" s="110"/>
    </row>
    <row r="15" spans="1:4">
      <c r="A15" s="104" t="s">
        <v>156</v>
      </c>
      <c r="B15" s="108">
        <v>0</v>
      </c>
      <c r="C15" s="109"/>
      <c r="D15" s="110"/>
    </row>
    <row r="16" spans="1:4">
      <c r="A16" s="104" t="s">
        <v>157</v>
      </c>
      <c r="B16" s="108">
        <v>0</v>
      </c>
      <c r="C16" s="109"/>
      <c r="D16" s="110"/>
    </row>
    <row r="17" spans="1:4">
      <c r="A17" s="104" t="s">
        <v>158</v>
      </c>
      <c r="B17" s="108">
        <v>0</v>
      </c>
      <c r="C17" s="109"/>
      <c r="D17" s="110"/>
    </row>
    <row r="18" spans="1:4">
      <c r="A18" s="104" t="s">
        <v>159</v>
      </c>
      <c r="B18" s="108">
        <v>0</v>
      </c>
      <c r="C18" s="109"/>
      <c r="D18" s="110"/>
    </row>
    <row r="19" spans="1:4">
      <c r="A19" s="104" t="s">
        <v>198</v>
      </c>
      <c r="B19" s="108">
        <v>0</v>
      </c>
      <c r="C19" s="109"/>
      <c r="D19" s="110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zoomScale="145" zoomScaleNormal="145" workbookViewId="0">
      <selection activeCell="E5" sqref="E5:E6"/>
    </sheetView>
  </sheetViews>
  <sheetFormatPr defaultColWidth="9" defaultRowHeight="13.5" outlineLevelCol="3"/>
  <cols>
    <col min="1" max="1" width="14.625" customWidth="1"/>
    <col min="2" max="2" width="15" customWidth="1"/>
    <col min="3" max="3" width="15.625" customWidth="1"/>
    <col min="4" max="4" width="15.375" customWidth="1"/>
  </cols>
  <sheetData>
    <row r="1" ht="22.5" spans="1:4">
      <c r="A1" s="91" t="s">
        <v>201</v>
      </c>
      <c r="B1" s="92"/>
      <c r="C1" s="92"/>
      <c r="D1" s="92"/>
    </row>
    <row r="2" spans="1:4">
      <c r="A2" s="93" t="s">
        <v>200</v>
      </c>
      <c r="B2" s="94"/>
      <c r="C2" s="94"/>
      <c r="D2" s="94"/>
    </row>
    <row r="3" ht="14.25" spans="1:4">
      <c r="A3" s="95"/>
      <c r="B3" s="96" t="s">
        <v>3</v>
      </c>
      <c r="C3" s="96" t="s">
        <v>4</v>
      </c>
      <c r="D3" s="97" t="s">
        <v>162</v>
      </c>
    </row>
    <row r="4" ht="14.25" spans="1:4">
      <c r="A4" s="95"/>
      <c r="B4" s="98"/>
      <c r="C4" s="98" t="s">
        <v>5</v>
      </c>
      <c r="D4" s="99"/>
    </row>
    <row r="5" ht="14.25" spans="1:4">
      <c r="A5" s="95"/>
      <c r="B5" s="98" t="s">
        <v>6</v>
      </c>
      <c r="C5" s="98" t="s">
        <v>7</v>
      </c>
      <c r="D5" s="99" t="s">
        <v>163</v>
      </c>
    </row>
    <row r="6" spans="1:4">
      <c r="A6" s="100" t="s">
        <v>147</v>
      </c>
      <c r="B6" s="101">
        <v>47208.9694</v>
      </c>
      <c r="C6" s="102">
        <v>47.6209106066923</v>
      </c>
      <c r="D6" s="103"/>
    </row>
    <row r="7" spans="1:4">
      <c r="A7" s="104" t="s">
        <v>148</v>
      </c>
      <c r="B7" s="101">
        <v>7591.7259</v>
      </c>
      <c r="C7" s="102">
        <v>19.0661118851263</v>
      </c>
      <c r="D7" s="105">
        <f>RANK(C7,C$7:C$18)</f>
        <v>6</v>
      </c>
    </row>
    <row r="8" spans="1:4">
      <c r="A8" s="104" t="s">
        <v>149</v>
      </c>
      <c r="B8" s="101">
        <v>4484.0418</v>
      </c>
      <c r="C8" s="102">
        <v>103.499634643502</v>
      </c>
      <c r="D8" s="105">
        <f t="shared" ref="D8:D18" si="0">RANK(C8,C$7:C$18)</f>
        <v>2</v>
      </c>
    </row>
    <row r="9" spans="1:4">
      <c r="A9" s="104" t="s">
        <v>150</v>
      </c>
      <c r="B9" s="101">
        <v>2821.5852</v>
      </c>
      <c r="C9" s="102">
        <v>58.8445093477016</v>
      </c>
      <c r="D9" s="105">
        <f t="shared" si="0"/>
        <v>4</v>
      </c>
    </row>
    <row r="10" spans="1:4">
      <c r="A10" s="104" t="s">
        <v>151</v>
      </c>
      <c r="B10" s="101">
        <v>20568.4555</v>
      </c>
      <c r="C10" s="102">
        <v>80.654106559936</v>
      </c>
      <c r="D10" s="105">
        <f t="shared" si="0"/>
        <v>3</v>
      </c>
    </row>
    <row r="11" spans="1:4">
      <c r="A11" s="104" t="s">
        <v>152</v>
      </c>
      <c r="B11" s="101">
        <v>1343.4729</v>
      </c>
      <c r="C11" s="102">
        <v>16.1720456662629</v>
      </c>
      <c r="D11" s="105">
        <f t="shared" si="0"/>
        <v>7</v>
      </c>
    </row>
    <row r="12" spans="1:4">
      <c r="A12" s="104" t="s">
        <v>153</v>
      </c>
      <c r="B12" s="101">
        <v>2042.4818</v>
      </c>
      <c r="C12" s="102">
        <v>7.15229727129325</v>
      </c>
      <c r="D12" s="105">
        <f t="shared" si="0"/>
        <v>10</v>
      </c>
    </row>
    <row r="13" spans="1:4">
      <c r="A13" s="104" t="s">
        <v>154</v>
      </c>
      <c r="B13" s="101">
        <v>2720.74</v>
      </c>
      <c r="C13" s="102">
        <v>14.5038039433475</v>
      </c>
      <c r="D13" s="105">
        <f t="shared" si="0"/>
        <v>8</v>
      </c>
    </row>
    <row r="14" spans="1:4">
      <c r="A14" s="104" t="s">
        <v>155</v>
      </c>
      <c r="B14" s="101">
        <v>2169.2287</v>
      </c>
      <c r="C14" s="102">
        <v>28.001580230945</v>
      </c>
      <c r="D14" s="105">
        <f t="shared" si="0"/>
        <v>5</v>
      </c>
    </row>
    <row r="15" spans="1:4">
      <c r="A15" s="104" t="s">
        <v>156</v>
      </c>
      <c r="B15" s="101">
        <v>28.6831</v>
      </c>
      <c r="C15" s="102">
        <v>-4.9624264433017</v>
      </c>
      <c r="D15" s="105">
        <f t="shared" si="0"/>
        <v>11</v>
      </c>
    </row>
    <row r="16" spans="1:4">
      <c r="A16" s="104" t="s">
        <v>157</v>
      </c>
      <c r="B16" s="101">
        <v>3363.9527</v>
      </c>
      <c r="C16" s="102">
        <v>9.61782530817901</v>
      </c>
      <c r="D16" s="105">
        <f t="shared" si="0"/>
        <v>9</v>
      </c>
    </row>
    <row r="17" spans="1:4">
      <c r="A17" s="104" t="s">
        <v>158</v>
      </c>
      <c r="B17" s="101">
        <v>3.6662</v>
      </c>
      <c r="C17" s="102"/>
      <c r="D17" s="105"/>
    </row>
    <row r="18" spans="1:4">
      <c r="A18" s="104" t="s">
        <v>159</v>
      </c>
      <c r="B18" s="101">
        <v>70.9356</v>
      </c>
      <c r="C18" s="102">
        <v>1063.90903422702</v>
      </c>
      <c r="D18" s="105">
        <f t="shared" si="0"/>
        <v>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zoomScale="115" zoomScaleNormal="115" workbookViewId="0">
      <selection activeCell="C14" sqref="C14"/>
    </sheetView>
  </sheetViews>
  <sheetFormatPr defaultColWidth="9" defaultRowHeight="13.5" outlineLevelCol="2"/>
  <cols>
    <col min="1" max="1" width="14.625" customWidth="1"/>
    <col min="2" max="2" width="13.5" customWidth="1"/>
    <col min="3" max="3" width="11.5" customWidth="1"/>
  </cols>
  <sheetData>
    <row r="1" ht="21" customHeight="1" spans="1:3">
      <c r="A1" s="80" t="s">
        <v>202</v>
      </c>
      <c r="B1" s="80"/>
      <c r="C1" s="81"/>
    </row>
    <row r="2" ht="21" customHeight="1" spans="1:3">
      <c r="A2" s="82" t="s">
        <v>161</v>
      </c>
      <c r="B2" s="83"/>
      <c r="C2" s="83"/>
    </row>
    <row r="3" ht="21" customHeight="1" spans="1:3">
      <c r="A3" s="65"/>
      <c r="B3" s="84" t="s">
        <v>203</v>
      </c>
      <c r="C3" s="43" t="s">
        <v>162</v>
      </c>
    </row>
    <row r="4" ht="21" customHeight="1" spans="1:3">
      <c r="A4" s="65"/>
      <c r="B4" s="85" t="s">
        <v>204</v>
      </c>
      <c r="C4" s="46"/>
    </row>
    <row r="5" ht="21" customHeight="1" spans="1:3">
      <c r="A5" s="65"/>
      <c r="B5" s="86" t="s">
        <v>205</v>
      </c>
      <c r="C5" s="49" t="s">
        <v>163</v>
      </c>
    </row>
    <row r="6" ht="21" customHeight="1" spans="1:3">
      <c r="A6" s="87" t="s">
        <v>206</v>
      </c>
      <c r="B6" s="72">
        <v>10.2</v>
      </c>
      <c r="C6" s="88"/>
    </row>
    <row r="7" ht="21" customHeight="1" spans="1:3">
      <c r="A7" s="87" t="s">
        <v>207</v>
      </c>
      <c r="B7" s="77">
        <v>10.1</v>
      </c>
      <c r="C7" s="89">
        <v>13</v>
      </c>
    </row>
    <row r="8" ht="21" customHeight="1" spans="1:3">
      <c r="A8" s="87" t="s">
        <v>208</v>
      </c>
      <c r="B8" s="77">
        <v>10.2</v>
      </c>
      <c r="C8" s="89">
        <v>10</v>
      </c>
    </row>
    <row r="9" ht="21" customHeight="1" spans="1:3">
      <c r="A9" s="87" t="s">
        <v>209</v>
      </c>
      <c r="B9" s="77">
        <v>10.4</v>
      </c>
      <c r="C9" s="89">
        <v>1</v>
      </c>
    </row>
    <row r="10" ht="21" customHeight="1" spans="1:3">
      <c r="A10" s="87" t="s">
        <v>210</v>
      </c>
      <c r="B10" s="77">
        <v>10.3</v>
      </c>
      <c r="C10" s="89">
        <v>3</v>
      </c>
    </row>
    <row r="11" ht="21" customHeight="1" spans="1:3">
      <c r="A11" s="87" t="s">
        <v>211</v>
      </c>
      <c r="B11" s="77">
        <v>10.3</v>
      </c>
      <c r="C11" s="89">
        <v>3</v>
      </c>
    </row>
    <row r="12" ht="21" customHeight="1" spans="1:3">
      <c r="A12" s="87" t="s">
        <v>212</v>
      </c>
      <c r="B12" s="77">
        <v>10.4</v>
      </c>
      <c r="C12" s="89">
        <v>1</v>
      </c>
    </row>
    <row r="13" ht="21" customHeight="1" spans="1:3">
      <c r="A13" s="87" t="s">
        <v>213</v>
      </c>
      <c r="B13" s="77">
        <v>10.3</v>
      </c>
      <c r="C13" s="89">
        <v>3</v>
      </c>
    </row>
    <row r="14" ht="21" customHeight="1" spans="1:3">
      <c r="A14" s="87" t="s">
        <v>214</v>
      </c>
      <c r="B14" s="77">
        <v>10.2</v>
      </c>
      <c r="C14" s="89">
        <v>10</v>
      </c>
    </row>
    <row r="15" ht="21" customHeight="1" spans="1:3">
      <c r="A15" s="87" t="s">
        <v>215</v>
      </c>
      <c r="B15" s="77">
        <v>10.2</v>
      </c>
      <c r="C15" s="89">
        <v>10</v>
      </c>
    </row>
    <row r="16" ht="21" customHeight="1" spans="1:3">
      <c r="A16" s="87" t="s">
        <v>216</v>
      </c>
      <c r="B16" s="77">
        <v>10.3</v>
      </c>
      <c r="C16" s="89">
        <v>3</v>
      </c>
    </row>
    <row r="17" ht="21" customHeight="1" spans="1:3">
      <c r="A17" s="87" t="s">
        <v>217</v>
      </c>
      <c r="B17" s="77">
        <v>10.3</v>
      </c>
      <c r="C17" s="89">
        <v>3</v>
      </c>
    </row>
    <row r="18" ht="21" customHeight="1" spans="1:3">
      <c r="A18" s="87" t="s">
        <v>218</v>
      </c>
      <c r="B18" s="77">
        <v>10.3</v>
      </c>
      <c r="C18" s="89">
        <v>3</v>
      </c>
    </row>
    <row r="19" ht="21" customHeight="1" spans="1:3">
      <c r="A19" s="87" t="s">
        <v>219</v>
      </c>
      <c r="B19" s="77">
        <v>10.3</v>
      </c>
      <c r="C19" s="89">
        <v>3</v>
      </c>
    </row>
    <row r="20" ht="21" customHeight="1" spans="1:3">
      <c r="A20" s="87" t="s">
        <v>220</v>
      </c>
      <c r="B20" s="79">
        <v>9.7</v>
      </c>
      <c r="C20" s="90">
        <v>14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zoomScale="115" zoomScaleNormal="115" workbookViewId="0">
      <selection activeCell="F14" sqref="F14"/>
    </sheetView>
  </sheetViews>
  <sheetFormatPr defaultColWidth="9" defaultRowHeight="13.5" outlineLevelCol="6"/>
  <cols>
    <col min="1" max="1" width="13.25" customWidth="1"/>
    <col min="2" max="2" width="18.5" customWidth="1"/>
    <col min="3" max="3" width="14.625" customWidth="1"/>
  </cols>
  <sheetData>
    <row r="1" ht="21" customHeight="1" spans="1:3">
      <c r="A1" s="37" t="s">
        <v>221</v>
      </c>
      <c r="B1" s="37"/>
      <c r="C1" s="37"/>
    </row>
    <row r="2" ht="21" customHeight="1" spans="1:3">
      <c r="A2" s="53" t="s">
        <v>222</v>
      </c>
      <c r="B2" s="56"/>
      <c r="C2" s="56"/>
    </row>
    <row r="3" ht="21" customHeight="1" spans="1:3">
      <c r="A3" s="65"/>
      <c r="B3" s="66" t="s">
        <v>203</v>
      </c>
      <c r="C3" s="67" t="s">
        <v>162</v>
      </c>
    </row>
    <row r="4" ht="21" customHeight="1" spans="1:3">
      <c r="A4" s="65"/>
      <c r="B4" s="68" t="s">
        <v>223</v>
      </c>
      <c r="C4" s="69"/>
    </row>
    <row r="5" ht="21" customHeight="1" spans="1:3">
      <c r="A5" s="65"/>
      <c r="B5" s="70" t="s">
        <v>224</v>
      </c>
      <c r="C5" s="71" t="s">
        <v>163</v>
      </c>
    </row>
    <row r="6" ht="21" customHeight="1" spans="1:7">
      <c r="A6" s="50" t="s">
        <v>225</v>
      </c>
      <c r="B6" s="72">
        <v>10.1</v>
      </c>
      <c r="C6" s="73"/>
      <c r="D6" s="74"/>
      <c r="E6" s="75"/>
      <c r="F6" s="76"/>
      <c r="G6" s="35"/>
    </row>
    <row r="7" ht="21" customHeight="1" spans="1:7">
      <c r="A7" s="53" t="s">
        <v>207</v>
      </c>
      <c r="B7" s="77">
        <v>10.1</v>
      </c>
      <c r="C7" s="78">
        <v>8</v>
      </c>
      <c r="D7" s="25"/>
      <c r="E7" s="26"/>
      <c r="F7" s="27"/>
      <c r="G7" s="35"/>
    </row>
    <row r="8" ht="21" customHeight="1" spans="1:7">
      <c r="A8" s="53" t="s">
        <v>208</v>
      </c>
      <c r="B8" s="77">
        <v>12.2</v>
      </c>
      <c r="C8" s="78">
        <v>1</v>
      </c>
      <c r="D8" s="25"/>
      <c r="E8" s="26"/>
      <c r="F8" s="27"/>
      <c r="G8" s="35"/>
    </row>
    <row r="9" ht="21" customHeight="1" spans="1:7">
      <c r="A9" s="53" t="s">
        <v>209</v>
      </c>
      <c r="B9" s="77">
        <v>11.2</v>
      </c>
      <c r="C9" s="78">
        <v>5</v>
      </c>
      <c r="D9" s="25"/>
      <c r="E9" s="26"/>
      <c r="F9" s="27"/>
      <c r="G9" s="35"/>
    </row>
    <row r="10" ht="21" customHeight="1" spans="1:7">
      <c r="A10" s="53" t="s">
        <v>210</v>
      </c>
      <c r="B10" s="77">
        <v>11.8</v>
      </c>
      <c r="C10" s="78">
        <v>2</v>
      </c>
      <c r="D10" s="25"/>
      <c r="E10" s="26"/>
      <c r="F10" s="27"/>
      <c r="G10" s="35"/>
    </row>
    <row r="11" ht="21" customHeight="1" spans="1:7">
      <c r="A11" s="53" t="s">
        <v>211</v>
      </c>
      <c r="B11" s="77">
        <v>9.7</v>
      </c>
      <c r="C11" s="78">
        <v>10</v>
      </c>
      <c r="D11" s="28"/>
      <c r="E11" s="26"/>
      <c r="F11" s="27"/>
      <c r="G11" s="35"/>
    </row>
    <row r="12" ht="21" customHeight="1" spans="1:7">
      <c r="A12" s="53" t="s">
        <v>212</v>
      </c>
      <c r="B12" s="77">
        <v>11.3</v>
      </c>
      <c r="C12" s="78">
        <v>4</v>
      </c>
      <c r="D12" s="28"/>
      <c r="E12" s="26"/>
      <c r="F12" s="27"/>
      <c r="G12" s="35"/>
    </row>
    <row r="13" ht="21" customHeight="1" spans="1:7">
      <c r="A13" s="53" t="s">
        <v>213</v>
      </c>
      <c r="B13" s="77">
        <v>9.7</v>
      </c>
      <c r="C13" s="78">
        <v>10</v>
      </c>
      <c r="D13" s="28"/>
      <c r="E13" s="26"/>
      <c r="F13" s="27"/>
      <c r="G13" s="35"/>
    </row>
    <row r="14" ht="21" customHeight="1" spans="1:7">
      <c r="A14" s="53" t="s">
        <v>214</v>
      </c>
      <c r="B14" s="77">
        <v>7.8</v>
      </c>
      <c r="C14" s="78">
        <v>13</v>
      </c>
      <c r="D14" s="28"/>
      <c r="E14" s="26"/>
      <c r="F14" s="27"/>
      <c r="G14" s="35"/>
    </row>
    <row r="15" ht="21" customHeight="1" spans="1:7">
      <c r="A15" s="53" t="s">
        <v>215</v>
      </c>
      <c r="B15" s="77">
        <v>7.9</v>
      </c>
      <c r="C15" s="78">
        <v>12</v>
      </c>
      <c r="D15" s="28"/>
      <c r="E15" s="26"/>
      <c r="F15" s="27"/>
      <c r="G15" s="35"/>
    </row>
    <row r="16" ht="21" customHeight="1" spans="1:7">
      <c r="A16" s="53" t="s">
        <v>216</v>
      </c>
      <c r="B16" s="77">
        <v>11.5</v>
      </c>
      <c r="C16" s="78">
        <v>3</v>
      </c>
      <c r="D16" s="28"/>
      <c r="E16" s="26"/>
      <c r="F16" s="27"/>
      <c r="G16" s="35"/>
    </row>
    <row r="17" ht="21" customHeight="1" spans="1:7">
      <c r="A17" s="53" t="s">
        <v>217</v>
      </c>
      <c r="B17" s="77">
        <v>10</v>
      </c>
      <c r="C17" s="78">
        <v>9</v>
      </c>
      <c r="D17" s="28"/>
      <c r="E17" s="26"/>
      <c r="F17" s="27"/>
      <c r="G17" s="35"/>
    </row>
    <row r="18" ht="21" customHeight="1" spans="1:7">
      <c r="A18" s="53" t="s">
        <v>218</v>
      </c>
      <c r="B18" s="77">
        <v>10.6</v>
      </c>
      <c r="C18" s="78">
        <v>6</v>
      </c>
      <c r="D18" s="28"/>
      <c r="E18" s="26"/>
      <c r="F18" s="27"/>
      <c r="G18" s="35"/>
    </row>
    <row r="19" ht="21" customHeight="1" spans="1:7">
      <c r="A19" s="53" t="s">
        <v>219</v>
      </c>
      <c r="B19" s="77">
        <v>10.5</v>
      </c>
      <c r="C19" s="78">
        <v>7</v>
      </c>
      <c r="D19" s="28"/>
      <c r="E19" s="26"/>
      <c r="F19" s="27"/>
      <c r="G19" s="35"/>
    </row>
    <row r="20" ht="21" customHeight="1" spans="1:7">
      <c r="A20" s="53" t="s">
        <v>220</v>
      </c>
      <c r="B20" s="79">
        <v>-4.9</v>
      </c>
      <c r="C20" s="78">
        <v>14</v>
      </c>
      <c r="D20" s="28"/>
      <c r="E20" s="26"/>
      <c r="F20" s="27"/>
      <c r="G20" s="35"/>
    </row>
    <row r="21" spans="4:7">
      <c r="D21" s="28"/>
      <c r="E21" s="26"/>
      <c r="F21" s="27"/>
      <c r="G21" s="35"/>
    </row>
    <row r="22" spans="4:7">
      <c r="D22" s="28"/>
      <c r="E22" s="26"/>
      <c r="F22" s="27"/>
      <c r="G22" s="35"/>
    </row>
    <row r="23" spans="4:7">
      <c r="D23" s="28"/>
      <c r="E23" s="26"/>
      <c r="F23" s="27"/>
      <c r="G23" s="35"/>
    </row>
    <row r="24" spans="4:7">
      <c r="D24" s="28"/>
      <c r="E24" s="26"/>
      <c r="F24" s="27"/>
      <c r="G24" s="35"/>
    </row>
    <row r="25" spans="4:7">
      <c r="D25" s="33"/>
      <c r="E25" s="26"/>
      <c r="F25" s="27"/>
      <c r="G25" s="35"/>
    </row>
    <row r="26" spans="5:7">
      <c r="E26" s="35"/>
      <c r="F26" s="35"/>
      <c r="G26" s="35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zoomScale="130" zoomScaleNormal="130" workbookViewId="0">
      <selection activeCell="B17" sqref="B17"/>
    </sheetView>
  </sheetViews>
  <sheetFormatPr defaultColWidth="9" defaultRowHeight="13.5" outlineLevelCol="2"/>
  <cols>
    <col min="1" max="1" width="35.5" customWidth="1"/>
    <col min="2" max="2" width="19.5" customWidth="1"/>
    <col min="3" max="3" width="19.375" customWidth="1"/>
  </cols>
  <sheetData>
    <row r="1" ht="22.5" spans="1:3">
      <c r="A1" s="166" t="s">
        <v>28</v>
      </c>
      <c r="B1" s="167"/>
      <c r="C1" s="167"/>
    </row>
    <row r="2" ht="22.5" spans="1:3">
      <c r="A2" s="166"/>
      <c r="B2" s="271" t="s">
        <v>29</v>
      </c>
      <c r="C2" s="271"/>
    </row>
    <row r="3" spans="1:3">
      <c r="A3" s="272" t="s">
        <v>2</v>
      </c>
      <c r="B3" s="273" t="s">
        <v>3</v>
      </c>
      <c r="C3" s="274" t="s">
        <v>4</v>
      </c>
    </row>
    <row r="4" spans="1:3">
      <c r="A4" s="275"/>
      <c r="B4" s="161"/>
      <c r="C4" s="276" t="s">
        <v>5</v>
      </c>
    </row>
    <row r="5" spans="1:3">
      <c r="A5" s="277"/>
      <c r="B5" s="278" t="s">
        <v>6</v>
      </c>
      <c r="C5" s="279" t="s">
        <v>7</v>
      </c>
    </row>
    <row r="6" spans="1:3">
      <c r="A6" s="280" t="s">
        <v>30</v>
      </c>
      <c r="B6" s="281"/>
      <c r="C6" s="282"/>
    </row>
    <row r="7" spans="1:3">
      <c r="A7" s="280" t="s">
        <v>31</v>
      </c>
      <c r="B7" s="283">
        <v>2.3</v>
      </c>
      <c r="C7" s="284"/>
    </row>
    <row r="8" spans="1:3">
      <c r="A8" s="280" t="s">
        <v>32</v>
      </c>
      <c r="B8" s="285">
        <v>2077.58</v>
      </c>
      <c r="C8" s="286">
        <v>5</v>
      </c>
    </row>
    <row r="9" spans="1:3">
      <c r="A9" s="287" t="s">
        <v>33</v>
      </c>
      <c r="B9" s="285">
        <v>1768.45</v>
      </c>
      <c r="C9" s="286">
        <v>3.33</v>
      </c>
    </row>
    <row r="10" spans="1:3">
      <c r="A10" s="287" t="s">
        <v>34</v>
      </c>
      <c r="B10" s="288">
        <v>137.7</v>
      </c>
      <c r="C10" s="289">
        <v>34.4</v>
      </c>
    </row>
    <row r="11" spans="1:3">
      <c r="A11" s="280" t="s">
        <v>35</v>
      </c>
      <c r="B11" s="290">
        <v>116.6</v>
      </c>
      <c r="C11" s="289">
        <v>-1.46</v>
      </c>
    </row>
    <row r="12" spans="1:3">
      <c r="A12" s="280" t="s">
        <v>36</v>
      </c>
      <c r="B12" s="285">
        <v>89.7</v>
      </c>
      <c r="C12" s="286">
        <v>-0.79</v>
      </c>
    </row>
    <row r="13" spans="1:3">
      <c r="A13" s="280" t="s">
        <v>37</v>
      </c>
      <c r="B13" s="291">
        <v>2.13</v>
      </c>
      <c r="C13" s="292">
        <v>222.73</v>
      </c>
    </row>
    <row r="14" spans="1:3">
      <c r="A14" s="287" t="s">
        <v>38</v>
      </c>
      <c r="B14" s="293">
        <v>22.26</v>
      </c>
      <c r="C14" s="286">
        <v>0</v>
      </c>
    </row>
    <row r="15" ht="14.25" spans="1:3">
      <c r="A15" s="294" t="s">
        <v>39</v>
      </c>
      <c r="B15" s="295"/>
      <c r="C15" s="296"/>
    </row>
    <row r="16" spans="1:3">
      <c r="A16" s="294" t="s">
        <v>40</v>
      </c>
      <c r="B16" s="297"/>
      <c r="C16" s="298"/>
    </row>
    <row r="17" spans="1:3">
      <c r="A17" s="294" t="s">
        <v>41</v>
      </c>
      <c r="B17" s="299"/>
      <c r="C17" s="300"/>
    </row>
    <row r="18" ht="14.25" spans="1:3">
      <c r="A18" s="294" t="s">
        <v>42</v>
      </c>
      <c r="B18" s="301"/>
      <c r="C18" s="298"/>
    </row>
    <row r="19" spans="1:3">
      <c r="A19" s="294" t="s">
        <v>43</v>
      </c>
      <c r="B19" s="302"/>
      <c r="C19" s="298"/>
    </row>
    <row r="20" spans="1:3">
      <c r="A20" s="294" t="s">
        <v>44</v>
      </c>
      <c r="B20" s="302"/>
      <c r="C20" s="298"/>
    </row>
    <row r="21" spans="1:3">
      <c r="A21" s="294" t="s">
        <v>45</v>
      </c>
      <c r="B21" s="302"/>
      <c r="C21" s="298"/>
    </row>
  </sheetData>
  <mergeCells count="3">
    <mergeCell ref="A1:C1"/>
    <mergeCell ref="B2:C2"/>
    <mergeCell ref="A3:A5"/>
  </mergeCells>
  <pageMargins left="0.699305555555556" right="0.699305555555556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zoomScale="115" zoomScaleNormal="115" workbookViewId="0">
      <selection activeCell="I17" sqref="I17"/>
    </sheetView>
  </sheetViews>
  <sheetFormatPr defaultColWidth="9" defaultRowHeight="13.5" outlineLevelCol="2"/>
  <cols>
    <col min="1" max="1" width="15.5" customWidth="1"/>
    <col min="2" max="2" width="13" style="36" customWidth="1"/>
    <col min="3" max="3" width="13.625" customWidth="1"/>
  </cols>
  <sheetData>
    <row r="1" ht="21" customHeight="1" spans="1:3">
      <c r="A1" s="37" t="s">
        <v>226</v>
      </c>
      <c r="B1" s="37"/>
      <c r="C1" s="37"/>
    </row>
    <row r="2" ht="21" customHeight="1" spans="1:3">
      <c r="A2" s="53" t="s">
        <v>227</v>
      </c>
      <c r="B2" s="56"/>
      <c r="C2" s="56"/>
    </row>
    <row r="3" ht="21" customHeight="1" spans="1:3">
      <c r="A3" s="57"/>
      <c r="B3" s="58" t="s">
        <v>204</v>
      </c>
      <c r="C3" s="56" t="s">
        <v>162</v>
      </c>
    </row>
    <row r="4" ht="21" customHeight="1" spans="1:3">
      <c r="A4" s="57"/>
      <c r="B4" s="59"/>
      <c r="C4" s="60"/>
    </row>
    <row r="5" ht="21" customHeight="1" spans="1:3">
      <c r="A5" s="57"/>
      <c r="B5" s="61" t="s">
        <v>228</v>
      </c>
      <c r="C5" s="62" t="s">
        <v>163</v>
      </c>
    </row>
    <row r="6" ht="21" customHeight="1" spans="1:3">
      <c r="A6" s="50" t="s">
        <v>225</v>
      </c>
      <c r="B6" s="17">
        <v>8.3</v>
      </c>
      <c r="C6" s="63"/>
    </row>
    <row r="7" ht="21" customHeight="1" spans="1:3">
      <c r="A7" s="53" t="s">
        <v>207</v>
      </c>
      <c r="B7" s="23">
        <v>9.1</v>
      </c>
      <c r="C7" s="64">
        <v>1</v>
      </c>
    </row>
    <row r="8" ht="21" customHeight="1" spans="1:3">
      <c r="A8" s="53" t="s">
        <v>208</v>
      </c>
      <c r="B8" s="23">
        <v>8.6</v>
      </c>
      <c r="C8" s="64">
        <v>3</v>
      </c>
    </row>
    <row r="9" ht="21" customHeight="1" spans="1:3">
      <c r="A9" s="53" t="s">
        <v>209</v>
      </c>
      <c r="B9" s="23">
        <v>8.5</v>
      </c>
      <c r="C9" s="64">
        <v>4</v>
      </c>
    </row>
    <row r="10" ht="21" customHeight="1" spans="1:3">
      <c r="A10" s="53" t="s">
        <v>210</v>
      </c>
      <c r="B10" s="23">
        <v>9</v>
      </c>
      <c r="C10" s="64">
        <v>2</v>
      </c>
    </row>
    <row r="11" ht="21" customHeight="1" spans="1:3">
      <c r="A11" s="53" t="s">
        <v>211</v>
      </c>
      <c r="B11" s="23">
        <v>7.8</v>
      </c>
      <c r="C11" s="64">
        <v>10</v>
      </c>
    </row>
    <row r="12" ht="21" customHeight="1" spans="1:3">
      <c r="A12" s="53" t="s">
        <v>212</v>
      </c>
      <c r="B12" s="23">
        <v>8.1</v>
      </c>
      <c r="C12" s="64">
        <v>7</v>
      </c>
    </row>
    <row r="13" ht="21" customHeight="1" spans="1:3">
      <c r="A13" s="53" t="s">
        <v>213</v>
      </c>
      <c r="B13" s="23">
        <v>8.1</v>
      </c>
      <c r="C13" s="64">
        <v>7</v>
      </c>
    </row>
    <row r="14" ht="21" customHeight="1" spans="1:3">
      <c r="A14" s="53" t="s">
        <v>214</v>
      </c>
      <c r="B14" s="23">
        <v>8</v>
      </c>
      <c r="C14" s="64">
        <v>9</v>
      </c>
    </row>
    <row r="15" ht="21" customHeight="1" spans="1:3">
      <c r="A15" s="53" t="s">
        <v>215</v>
      </c>
      <c r="B15" s="23">
        <v>7.8</v>
      </c>
      <c r="C15" s="64">
        <v>10</v>
      </c>
    </row>
    <row r="16" ht="21" customHeight="1" spans="1:3">
      <c r="A16" s="53" t="s">
        <v>216</v>
      </c>
      <c r="B16" s="23">
        <v>7.7</v>
      </c>
      <c r="C16" s="64">
        <v>12</v>
      </c>
    </row>
    <row r="17" ht="21" customHeight="1" spans="1:3">
      <c r="A17" s="53" t="s">
        <v>217</v>
      </c>
      <c r="B17" s="23">
        <v>8.3</v>
      </c>
      <c r="C17" s="64">
        <v>6</v>
      </c>
    </row>
    <row r="18" ht="21" customHeight="1" spans="1:3">
      <c r="A18" s="53" t="s">
        <v>218</v>
      </c>
      <c r="B18" s="23">
        <v>8.5</v>
      </c>
      <c r="C18" s="64">
        <v>4</v>
      </c>
    </row>
    <row r="19" ht="21" customHeight="1" spans="1:3">
      <c r="A19" s="53" t="s">
        <v>219</v>
      </c>
      <c r="B19" s="23">
        <v>7.6</v>
      </c>
      <c r="C19" s="64">
        <v>13</v>
      </c>
    </row>
    <row r="20" ht="21" customHeight="1" spans="1:3">
      <c r="A20" s="53" t="s">
        <v>220</v>
      </c>
      <c r="B20" s="30">
        <v>7</v>
      </c>
      <c r="C20" s="64">
        <v>14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zoomScale="115" zoomScaleNormal="115" workbookViewId="0">
      <selection activeCell="F12" sqref="F12"/>
    </sheetView>
  </sheetViews>
  <sheetFormatPr defaultColWidth="9" defaultRowHeight="13.5" outlineLevelCol="3"/>
  <cols>
    <col min="1" max="1" width="15.875" customWidth="1"/>
    <col min="2" max="2" width="13.25" customWidth="1"/>
    <col min="3" max="3" width="12.375" style="36" customWidth="1"/>
    <col min="4" max="4" width="12.125" customWidth="1"/>
  </cols>
  <sheetData>
    <row r="1" ht="21" customHeight="1" spans="1:4">
      <c r="A1" s="37" t="s">
        <v>229</v>
      </c>
      <c r="B1" s="37"/>
      <c r="C1" s="37"/>
      <c r="D1" s="37"/>
    </row>
    <row r="2" ht="21" customHeight="1" spans="1:4">
      <c r="A2" s="38" t="s">
        <v>29</v>
      </c>
      <c r="B2" s="39"/>
      <c r="C2" s="39"/>
      <c r="D2" s="40"/>
    </row>
    <row r="3" ht="21" customHeight="1" spans="1:4">
      <c r="A3" s="41"/>
      <c r="B3" s="41" t="s">
        <v>230</v>
      </c>
      <c r="C3" s="42" t="s">
        <v>204</v>
      </c>
      <c r="D3" s="43" t="s">
        <v>162</v>
      </c>
    </row>
    <row r="4" ht="21" customHeight="1" spans="1:4">
      <c r="A4" s="44"/>
      <c r="B4" s="44"/>
      <c r="C4" s="45"/>
      <c r="D4" s="46"/>
    </row>
    <row r="5" ht="21" customHeight="1" spans="1:4">
      <c r="A5" s="47"/>
      <c r="B5" s="47" t="s">
        <v>231</v>
      </c>
      <c r="C5" s="48" t="s">
        <v>205</v>
      </c>
      <c r="D5" s="49" t="s">
        <v>163</v>
      </c>
    </row>
    <row r="6" ht="21" customHeight="1" spans="1:4">
      <c r="A6" s="50" t="s">
        <v>225</v>
      </c>
      <c r="B6" s="51">
        <v>3006.9878</v>
      </c>
      <c r="C6" s="23">
        <v>5.1</v>
      </c>
      <c r="D6" s="52"/>
    </row>
    <row r="7" ht="21" customHeight="1" spans="1:4">
      <c r="A7" s="53" t="s">
        <v>207</v>
      </c>
      <c r="B7" s="51">
        <v>950.2292</v>
      </c>
      <c r="C7" s="23">
        <v>8</v>
      </c>
      <c r="D7" s="54">
        <v>4</v>
      </c>
    </row>
    <row r="8" ht="21" customHeight="1" spans="1:4">
      <c r="A8" s="53" t="s">
        <v>208</v>
      </c>
      <c r="B8" s="51">
        <v>200.8642</v>
      </c>
      <c r="C8" s="23">
        <v>6.1</v>
      </c>
      <c r="D8" s="54">
        <v>7</v>
      </c>
    </row>
    <row r="9" ht="21" customHeight="1" spans="1:4">
      <c r="A9" s="53" t="s">
        <v>209</v>
      </c>
      <c r="B9" s="51">
        <v>115.515</v>
      </c>
      <c r="C9" s="23">
        <v>-8.5</v>
      </c>
      <c r="D9" s="54">
        <v>14</v>
      </c>
    </row>
    <row r="10" ht="21" customHeight="1" spans="1:4">
      <c r="A10" s="53" t="s">
        <v>210</v>
      </c>
      <c r="B10" s="51">
        <v>170.2025</v>
      </c>
      <c r="C10" s="23">
        <v>5.5</v>
      </c>
      <c r="D10" s="54">
        <v>9</v>
      </c>
    </row>
    <row r="11" ht="21" customHeight="1" spans="1:4">
      <c r="A11" s="53" t="s">
        <v>211</v>
      </c>
      <c r="B11" s="51">
        <v>102.9415</v>
      </c>
      <c r="C11" s="23">
        <v>9.2</v>
      </c>
      <c r="D11" s="54">
        <v>1</v>
      </c>
    </row>
    <row r="12" ht="21" customHeight="1" spans="1:4">
      <c r="A12" s="53" t="s">
        <v>212</v>
      </c>
      <c r="B12" s="51">
        <v>150.1829</v>
      </c>
      <c r="C12" s="23">
        <v>4.4</v>
      </c>
      <c r="D12" s="54">
        <v>13</v>
      </c>
    </row>
    <row r="13" ht="21" customHeight="1" spans="1:4">
      <c r="A13" s="53" t="s">
        <v>213</v>
      </c>
      <c r="B13" s="51">
        <v>183.5249</v>
      </c>
      <c r="C13" s="23">
        <v>5.2</v>
      </c>
      <c r="D13" s="54">
        <v>10</v>
      </c>
    </row>
    <row r="14" ht="21" customHeight="1" spans="1:4">
      <c r="A14" s="53" t="s">
        <v>214</v>
      </c>
      <c r="B14" s="51">
        <v>37.6921</v>
      </c>
      <c r="C14" s="23">
        <v>8.8</v>
      </c>
      <c r="D14" s="54">
        <v>3</v>
      </c>
    </row>
    <row r="15" ht="21" customHeight="1" spans="1:4">
      <c r="A15" s="53" t="s">
        <v>215</v>
      </c>
      <c r="B15" s="51">
        <v>74.8271</v>
      </c>
      <c r="C15" s="23">
        <v>5.2</v>
      </c>
      <c r="D15" s="54">
        <v>10</v>
      </c>
    </row>
    <row r="16" ht="21" customHeight="1" spans="1:4">
      <c r="A16" s="53" t="s">
        <v>216</v>
      </c>
      <c r="B16" s="51">
        <v>140.4782</v>
      </c>
      <c r="C16" s="23">
        <v>5.1</v>
      </c>
      <c r="D16" s="54">
        <v>12</v>
      </c>
    </row>
    <row r="17" ht="21" customHeight="1" spans="1:4">
      <c r="A17" s="53" t="s">
        <v>217</v>
      </c>
      <c r="B17" s="51">
        <v>125.2701</v>
      </c>
      <c r="C17" s="23">
        <v>6.1</v>
      </c>
      <c r="D17" s="54">
        <v>7</v>
      </c>
    </row>
    <row r="18" ht="21" customHeight="1" spans="1:4">
      <c r="A18" s="53" t="s">
        <v>218</v>
      </c>
      <c r="B18" s="51">
        <v>95.287</v>
      </c>
      <c r="C18" s="23">
        <v>6.2</v>
      </c>
      <c r="D18" s="54">
        <v>6</v>
      </c>
    </row>
    <row r="19" ht="21" customHeight="1" spans="1:4">
      <c r="A19" s="53" t="s">
        <v>219</v>
      </c>
      <c r="B19" s="51">
        <v>76.6994</v>
      </c>
      <c r="C19" s="23">
        <v>9.1</v>
      </c>
      <c r="D19" s="54">
        <v>2</v>
      </c>
    </row>
    <row r="20" ht="21" customHeight="1" spans="1:4">
      <c r="A20" s="53" t="s">
        <v>220</v>
      </c>
      <c r="B20" s="55">
        <v>64.13</v>
      </c>
      <c r="C20" s="30">
        <v>7.4</v>
      </c>
      <c r="D20" s="54">
        <v>5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J11" sqref="J11"/>
    </sheetView>
  </sheetViews>
  <sheetFormatPr defaultColWidth="9" defaultRowHeight="13.5"/>
  <cols>
    <col min="1" max="1" width="12.375" customWidth="1"/>
    <col min="2" max="2" width="12.5" style="1" customWidth="1"/>
    <col min="3" max="3" width="12.5" style="2" customWidth="1"/>
    <col min="4" max="4" width="13.25" customWidth="1"/>
  </cols>
  <sheetData>
    <row r="1" ht="21" customHeight="1" spans="1:4">
      <c r="A1" s="3" t="s">
        <v>232</v>
      </c>
      <c r="B1" s="3"/>
      <c r="C1" s="3"/>
      <c r="D1" s="3"/>
    </row>
    <row r="2" ht="21" customHeight="1" spans="1:4">
      <c r="A2" s="4" t="s">
        <v>29</v>
      </c>
      <c r="B2" s="5"/>
      <c r="C2" s="5"/>
      <c r="D2" s="5"/>
    </row>
    <row r="3" ht="21" customHeight="1" spans="1:4">
      <c r="A3" s="6"/>
      <c r="B3" s="7" t="s">
        <v>230</v>
      </c>
      <c r="C3" s="8" t="s">
        <v>223</v>
      </c>
      <c r="D3" s="9" t="s">
        <v>162</v>
      </c>
    </row>
    <row r="4" ht="21" customHeight="1" spans="1:4">
      <c r="A4" s="6"/>
      <c r="B4" s="10"/>
      <c r="C4" s="11"/>
      <c r="D4" s="12"/>
    </row>
    <row r="5" ht="21" customHeight="1" spans="1:4">
      <c r="A5" s="6"/>
      <c r="B5" s="13" t="s">
        <v>231</v>
      </c>
      <c r="C5" s="14" t="s">
        <v>233</v>
      </c>
      <c r="D5" s="15" t="s">
        <v>163</v>
      </c>
    </row>
    <row r="6" ht="21" customHeight="1" spans="1:9">
      <c r="A6" s="16" t="s">
        <v>234</v>
      </c>
      <c r="B6" s="17">
        <v>3076.11882898</v>
      </c>
      <c r="C6" s="17">
        <v>51.9</v>
      </c>
      <c r="D6" s="18"/>
      <c r="E6" s="19"/>
      <c r="F6" s="20"/>
      <c r="G6" s="20"/>
      <c r="H6" s="21"/>
      <c r="I6" s="21"/>
    </row>
    <row r="7" ht="21" customHeight="1" spans="1:9">
      <c r="A7" s="22" t="s">
        <v>235</v>
      </c>
      <c r="B7" s="17">
        <v>1396.42766071</v>
      </c>
      <c r="C7" s="23">
        <v>69.9</v>
      </c>
      <c r="D7" s="24">
        <v>4</v>
      </c>
      <c r="E7" s="25"/>
      <c r="F7" s="26"/>
      <c r="G7" s="26"/>
      <c r="H7" s="27"/>
      <c r="I7" s="27"/>
    </row>
    <row r="8" ht="21" customHeight="1" spans="1:9">
      <c r="A8" s="22" t="s">
        <v>236</v>
      </c>
      <c r="B8" s="17">
        <v>157.44561995</v>
      </c>
      <c r="C8" s="23">
        <v>18.4</v>
      </c>
      <c r="D8" s="24">
        <v>11</v>
      </c>
      <c r="E8" s="25"/>
      <c r="F8" s="26"/>
      <c r="G8" s="26"/>
      <c r="H8" s="27"/>
      <c r="I8" s="27"/>
    </row>
    <row r="9" ht="21" customHeight="1" spans="1:9">
      <c r="A9" s="22" t="s">
        <v>237</v>
      </c>
      <c r="B9" s="17">
        <v>163.49364816</v>
      </c>
      <c r="C9" s="23">
        <v>-0.4</v>
      </c>
      <c r="D9" s="24">
        <v>13</v>
      </c>
      <c r="E9" s="25"/>
      <c r="F9" s="26"/>
      <c r="G9" s="26"/>
      <c r="H9" s="27"/>
      <c r="I9" s="27"/>
    </row>
    <row r="10" ht="21" customHeight="1" spans="1:9">
      <c r="A10" s="22" t="s">
        <v>238</v>
      </c>
      <c r="B10" s="17">
        <v>206.01403561</v>
      </c>
      <c r="C10" s="23">
        <v>37.2</v>
      </c>
      <c r="D10" s="24">
        <v>9</v>
      </c>
      <c r="E10" s="25"/>
      <c r="F10" s="26"/>
      <c r="G10" s="26"/>
      <c r="H10" s="27"/>
      <c r="I10" s="27"/>
    </row>
    <row r="11" ht="21" customHeight="1" spans="1:9">
      <c r="A11" s="22" t="s">
        <v>239</v>
      </c>
      <c r="B11" s="17">
        <v>253.79518913</v>
      </c>
      <c r="C11" s="23">
        <v>75.1</v>
      </c>
      <c r="D11" s="24">
        <v>3</v>
      </c>
      <c r="E11" s="28"/>
      <c r="F11" s="26"/>
      <c r="G11" s="26"/>
      <c r="H11" s="27"/>
      <c r="I11" s="27"/>
    </row>
    <row r="12" ht="21" customHeight="1" spans="1:9">
      <c r="A12" s="22" t="s">
        <v>240</v>
      </c>
      <c r="B12" s="17">
        <v>191.68918993</v>
      </c>
      <c r="C12" s="23">
        <v>89.7</v>
      </c>
      <c r="D12" s="24">
        <v>2</v>
      </c>
      <c r="E12" s="28"/>
      <c r="F12" s="26"/>
      <c r="G12" s="26"/>
      <c r="H12" s="27"/>
      <c r="I12" s="27"/>
    </row>
    <row r="13" ht="21" customHeight="1" spans="1:9">
      <c r="A13" s="22" t="s">
        <v>241</v>
      </c>
      <c r="B13" s="17">
        <v>118.28657986</v>
      </c>
      <c r="C13" s="23">
        <v>43.4</v>
      </c>
      <c r="D13" s="24">
        <v>7</v>
      </c>
      <c r="E13" s="28"/>
      <c r="F13" s="26"/>
      <c r="G13" s="26"/>
      <c r="H13" s="27"/>
      <c r="I13" s="27"/>
    </row>
    <row r="14" ht="21" customHeight="1" spans="1:9">
      <c r="A14" s="22" t="s">
        <v>242</v>
      </c>
      <c r="B14" s="17">
        <v>10.36340336</v>
      </c>
      <c r="C14" s="23">
        <v>52.1</v>
      </c>
      <c r="D14" s="24">
        <v>6</v>
      </c>
      <c r="E14" s="28"/>
      <c r="F14" s="26"/>
      <c r="G14" s="26"/>
      <c r="H14" s="27"/>
      <c r="I14" s="27"/>
    </row>
    <row r="15" ht="21" customHeight="1" spans="1:9">
      <c r="A15" s="22" t="s">
        <v>243</v>
      </c>
      <c r="B15" s="17">
        <v>132.74986975</v>
      </c>
      <c r="C15" s="23">
        <v>96</v>
      </c>
      <c r="D15" s="24">
        <v>1</v>
      </c>
      <c r="E15" s="28"/>
      <c r="F15" s="26"/>
      <c r="G15" s="26"/>
      <c r="H15" s="27"/>
      <c r="I15" s="27"/>
    </row>
    <row r="16" ht="21" customHeight="1" spans="1:9">
      <c r="A16" s="22" t="s">
        <v>244</v>
      </c>
      <c r="B16" s="17">
        <v>208.56076957</v>
      </c>
      <c r="C16" s="23">
        <v>23.9</v>
      </c>
      <c r="D16" s="24">
        <v>10</v>
      </c>
      <c r="E16" s="28"/>
      <c r="F16" s="26"/>
      <c r="G16" s="26"/>
      <c r="H16" s="27"/>
      <c r="I16" s="27"/>
    </row>
    <row r="17" ht="21" customHeight="1" spans="1:9">
      <c r="A17" s="22" t="s">
        <v>245</v>
      </c>
      <c r="B17" s="17">
        <v>171.4366066</v>
      </c>
      <c r="C17" s="23">
        <v>37.7</v>
      </c>
      <c r="D17" s="24">
        <v>8</v>
      </c>
      <c r="E17" s="28"/>
      <c r="F17" s="26"/>
      <c r="G17" s="26"/>
      <c r="H17" s="27"/>
      <c r="I17" s="27"/>
    </row>
    <row r="18" ht="21" customHeight="1" spans="1:9">
      <c r="A18" s="22" t="s">
        <v>246</v>
      </c>
      <c r="B18" s="17">
        <v>7.79634569</v>
      </c>
      <c r="C18" s="23">
        <v>63</v>
      </c>
      <c r="D18" s="24">
        <v>5</v>
      </c>
      <c r="E18" s="28"/>
      <c r="F18" s="26"/>
      <c r="G18" s="26"/>
      <c r="H18" s="27"/>
      <c r="I18" s="27"/>
    </row>
    <row r="19" ht="21" customHeight="1" spans="1:9">
      <c r="A19" s="22" t="s">
        <v>247</v>
      </c>
      <c r="B19" s="17">
        <v>47.57226805</v>
      </c>
      <c r="C19" s="23">
        <v>16</v>
      </c>
      <c r="D19" s="24">
        <v>12</v>
      </c>
      <c r="E19" s="28"/>
      <c r="F19" s="26"/>
      <c r="G19" s="26"/>
      <c r="H19" s="27"/>
      <c r="I19" s="27"/>
    </row>
    <row r="20" ht="21" customHeight="1" spans="1:9">
      <c r="A20" s="22" t="s">
        <v>248</v>
      </c>
      <c r="B20" s="29">
        <v>10.48764261</v>
      </c>
      <c r="C20" s="30">
        <v>-23.8</v>
      </c>
      <c r="D20" s="24">
        <v>14</v>
      </c>
      <c r="E20" s="28"/>
      <c r="F20" s="26"/>
      <c r="G20" s="26"/>
      <c r="H20" s="27"/>
      <c r="I20" s="27"/>
    </row>
    <row r="21" ht="14.25" spans="4:9">
      <c r="D21" s="31"/>
      <c r="E21" s="28"/>
      <c r="F21" s="26"/>
      <c r="G21" s="26"/>
      <c r="H21" s="27"/>
      <c r="I21" s="27"/>
    </row>
    <row r="22" ht="14.25" spans="4:9">
      <c r="D22" s="31"/>
      <c r="E22" s="28"/>
      <c r="F22" s="26"/>
      <c r="G22" s="26"/>
      <c r="H22" s="27"/>
      <c r="I22" s="27"/>
    </row>
    <row r="23" ht="14.25" spans="4:9">
      <c r="D23" s="31"/>
      <c r="E23" s="28"/>
      <c r="F23" s="26"/>
      <c r="G23" s="26"/>
      <c r="H23" s="27"/>
      <c r="I23" s="27"/>
    </row>
    <row r="24" ht="14.25" spans="4:9">
      <c r="D24" s="31"/>
      <c r="E24" s="28"/>
      <c r="F24" s="26"/>
      <c r="G24" s="26"/>
      <c r="H24" s="32"/>
      <c r="I24" s="32"/>
    </row>
    <row r="25" spans="5:9">
      <c r="E25" s="33"/>
      <c r="F25" s="34"/>
      <c r="G25" s="34"/>
      <c r="H25" s="32"/>
      <c r="I25" s="32"/>
    </row>
    <row r="26" spans="6:9">
      <c r="F26" s="35"/>
      <c r="G26" s="35"/>
      <c r="H26" s="35"/>
      <c r="I26" s="35"/>
    </row>
    <row r="27" spans="6:9">
      <c r="F27" s="35"/>
      <c r="G27" s="35"/>
      <c r="H27" s="35"/>
      <c r="I27" s="35"/>
    </row>
    <row r="28" spans="6:9">
      <c r="F28" s="35"/>
      <c r="G28" s="35"/>
      <c r="H28" s="35"/>
      <c r="I28" s="35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zoomScale="145" zoomScaleNormal="145" topLeftCell="A4" workbookViewId="0">
      <selection activeCell="D23" sqref="D23"/>
    </sheetView>
  </sheetViews>
  <sheetFormatPr defaultColWidth="9" defaultRowHeight="13.5" outlineLevelCol="2"/>
  <cols>
    <col min="1" max="1" width="33.25" customWidth="1"/>
    <col min="2" max="2" width="16.25" customWidth="1"/>
    <col min="3" max="3" width="17.5" customWidth="1"/>
    <col min="4" max="4" width="37.625" customWidth="1"/>
    <col min="5" max="5" width="14.875" customWidth="1"/>
    <col min="6" max="6" width="14.125" customWidth="1"/>
    <col min="7" max="7" width="21" customWidth="1"/>
  </cols>
  <sheetData>
    <row r="1" ht="22.5" spans="1:3">
      <c r="A1" s="173" t="s">
        <v>46</v>
      </c>
      <c r="B1" s="174"/>
      <c r="C1" s="174"/>
    </row>
    <row r="2" ht="14.25" spans="1:3">
      <c r="A2" s="228" t="s">
        <v>47</v>
      </c>
      <c r="B2" s="229"/>
      <c r="C2" s="229"/>
    </row>
    <row r="3" ht="14.25" spans="1:3">
      <c r="A3" s="177" t="s">
        <v>2</v>
      </c>
      <c r="B3" s="178" t="s">
        <v>3</v>
      </c>
      <c r="C3" s="174" t="s">
        <v>4</v>
      </c>
    </row>
    <row r="4" ht="14.25" spans="1:3">
      <c r="A4" s="177"/>
      <c r="B4" s="178"/>
      <c r="C4" s="174" t="s">
        <v>5</v>
      </c>
    </row>
    <row r="5" ht="14.25" spans="1:3">
      <c r="A5" s="180"/>
      <c r="B5" s="178" t="s">
        <v>6</v>
      </c>
      <c r="C5" s="250" t="s">
        <v>7</v>
      </c>
    </row>
    <row r="6" spans="1:3">
      <c r="A6" s="251" t="s">
        <v>48</v>
      </c>
      <c r="B6" s="252">
        <v>179586.0331</v>
      </c>
      <c r="C6" s="253">
        <v>-3.6</v>
      </c>
    </row>
    <row r="7" spans="1:3">
      <c r="A7" s="254" t="s">
        <v>49</v>
      </c>
      <c r="B7" s="255">
        <v>50212.5399</v>
      </c>
      <c r="C7" s="256">
        <v>-14.7</v>
      </c>
    </row>
    <row r="8" spans="1:3">
      <c r="A8" s="205" t="s">
        <v>50</v>
      </c>
      <c r="B8" s="257"/>
      <c r="C8" s="258">
        <v>-21.7</v>
      </c>
    </row>
    <row r="9" spans="1:3">
      <c r="A9" s="259" t="s">
        <v>51</v>
      </c>
      <c r="B9" s="257"/>
      <c r="C9" s="260">
        <v>-21.7</v>
      </c>
    </row>
    <row r="10" spans="1:3">
      <c r="A10" s="259" t="s">
        <v>52</v>
      </c>
      <c r="B10" s="257"/>
      <c r="C10" s="258">
        <v>-11.7</v>
      </c>
    </row>
    <row r="11" spans="1:3">
      <c r="A11" s="259" t="s">
        <v>53</v>
      </c>
      <c r="B11" s="261">
        <v>13.1619</v>
      </c>
      <c r="C11" s="262">
        <v>-21.3872314501245</v>
      </c>
    </row>
    <row r="12" spans="1:3">
      <c r="A12" s="263" t="s">
        <v>54</v>
      </c>
      <c r="B12" s="264"/>
      <c r="C12" s="265"/>
    </row>
    <row r="13" spans="1:3">
      <c r="A13" s="259" t="s">
        <v>55</v>
      </c>
      <c r="B13" s="266">
        <v>328</v>
      </c>
      <c r="C13" s="258">
        <v>3.5</v>
      </c>
    </row>
    <row r="14" spans="1:3">
      <c r="A14" s="259" t="s">
        <v>56</v>
      </c>
      <c r="B14" s="266">
        <v>4</v>
      </c>
      <c r="C14" s="258">
        <v>30</v>
      </c>
    </row>
    <row r="15" spans="1:3">
      <c r="A15" s="263" t="s">
        <v>57</v>
      </c>
      <c r="B15" s="267">
        <v>1496.2</v>
      </c>
      <c r="C15" s="258">
        <v>-1.5</v>
      </c>
    </row>
    <row r="16" spans="1:3">
      <c r="A16" s="259" t="s">
        <v>58</v>
      </c>
      <c r="B16" s="267">
        <v>54</v>
      </c>
      <c r="C16" s="258">
        <v>-20.5</v>
      </c>
    </row>
    <row r="17" spans="1:3">
      <c r="A17" s="259" t="s">
        <v>59</v>
      </c>
      <c r="B17" s="268"/>
      <c r="C17" s="269"/>
    </row>
    <row r="18" spans="1:3">
      <c r="A18" s="259" t="s">
        <v>60</v>
      </c>
      <c r="B18" s="267">
        <v>1039.2346</v>
      </c>
      <c r="C18" s="265">
        <v>-35.9</v>
      </c>
    </row>
    <row r="19" spans="1:3">
      <c r="A19" s="259" t="s">
        <v>61</v>
      </c>
      <c r="B19" s="267">
        <v>52.6862</v>
      </c>
      <c r="C19" s="265">
        <v>50.2</v>
      </c>
    </row>
    <row r="20" spans="1:3">
      <c r="A20" s="259" t="s">
        <v>62</v>
      </c>
      <c r="B20" s="267">
        <v>26.5712</v>
      </c>
      <c r="C20" s="265">
        <v>-32.4</v>
      </c>
    </row>
    <row r="21" spans="1:3">
      <c r="A21" s="259" t="s">
        <v>63</v>
      </c>
      <c r="B21" s="267">
        <v>25.5471</v>
      </c>
      <c r="C21" s="265">
        <v>-31.7</v>
      </c>
    </row>
    <row r="22" spans="1:3">
      <c r="A22" s="259" t="s">
        <v>64</v>
      </c>
      <c r="B22" s="267">
        <v>11.9271</v>
      </c>
      <c r="C22" s="265">
        <v>-32.6</v>
      </c>
    </row>
    <row r="23" spans="1:3">
      <c r="A23" s="270" t="s">
        <v>63</v>
      </c>
      <c r="B23" s="267">
        <v>11.1252</v>
      </c>
      <c r="C23" s="265">
        <v>-31.4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0"/>
  <sheetViews>
    <sheetView zoomScale="130" zoomScaleNormal="130" topLeftCell="A4" workbookViewId="0">
      <selection activeCell="F21" sqref="F21"/>
    </sheetView>
  </sheetViews>
  <sheetFormatPr defaultColWidth="9" defaultRowHeight="13.5" outlineLevelCol="3"/>
  <cols>
    <col min="1" max="1" width="37.375" customWidth="1"/>
    <col min="2" max="2" width="12.75" customWidth="1"/>
    <col min="3" max="3" width="13.125" customWidth="1"/>
    <col min="4" max="4" width="11" customWidth="1"/>
  </cols>
  <sheetData>
    <row r="1" ht="22.5" spans="1:4">
      <c r="A1" s="173" t="s">
        <v>65</v>
      </c>
      <c r="B1" s="174"/>
      <c r="C1" s="174"/>
      <c r="D1" s="174"/>
    </row>
    <row r="2" ht="14.25" spans="1:4">
      <c r="A2" s="228" t="s">
        <v>66</v>
      </c>
      <c r="B2" s="229"/>
      <c r="C2" s="229"/>
      <c r="D2" s="229"/>
    </row>
    <row r="3" ht="14.25" spans="1:4">
      <c r="A3" s="177" t="s">
        <v>2</v>
      </c>
      <c r="B3" s="194" t="s">
        <v>67</v>
      </c>
      <c r="C3" s="178" t="s">
        <v>3</v>
      </c>
      <c r="D3" s="174" t="s">
        <v>4</v>
      </c>
    </row>
    <row r="4" ht="14.25" spans="1:4">
      <c r="A4" s="177"/>
      <c r="B4" s="194"/>
      <c r="C4" s="178"/>
      <c r="D4" s="174" t="s">
        <v>5</v>
      </c>
    </row>
    <row r="5" ht="14.25" spans="1:4">
      <c r="A5" s="180"/>
      <c r="B5" s="194"/>
      <c r="C5" s="178" t="s">
        <v>6</v>
      </c>
      <c r="D5" s="213" t="s">
        <v>7</v>
      </c>
    </row>
    <row r="6" ht="14.25" spans="1:4">
      <c r="A6" s="230" t="s">
        <v>68</v>
      </c>
      <c r="B6" s="231">
        <v>54.93199</v>
      </c>
      <c r="C6" s="232">
        <v>156.501391141552</v>
      </c>
      <c r="D6" s="233">
        <v>-13.4</v>
      </c>
    </row>
    <row r="7" ht="14.25" spans="1:4">
      <c r="A7" s="234" t="s">
        <v>69</v>
      </c>
      <c r="B7" s="232">
        <v>22.58902</v>
      </c>
      <c r="C7" s="232">
        <v>64.04252</v>
      </c>
      <c r="D7" s="233">
        <v>-13.8</v>
      </c>
    </row>
    <row r="8" ht="14.25" spans="1:4">
      <c r="A8" s="234" t="s">
        <v>70</v>
      </c>
      <c r="B8" s="235">
        <v>19.51311</v>
      </c>
      <c r="C8" s="235">
        <v>53.77108</v>
      </c>
      <c r="D8" s="233">
        <v>-13.7</v>
      </c>
    </row>
    <row r="9" ht="14.25" spans="1:4">
      <c r="A9" s="234" t="s">
        <v>71</v>
      </c>
      <c r="B9" s="235"/>
      <c r="C9" s="235"/>
      <c r="D9" s="233"/>
    </row>
    <row r="10" ht="15.75" spans="1:4">
      <c r="A10" s="236" t="s">
        <v>72</v>
      </c>
      <c r="B10" s="235">
        <v>18.60228</v>
      </c>
      <c r="C10" s="235">
        <v>51.55014</v>
      </c>
      <c r="D10" s="233">
        <v>-13.8</v>
      </c>
    </row>
    <row r="11" ht="15.75" spans="1:4">
      <c r="A11" s="236" t="s">
        <v>73</v>
      </c>
      <c r="B11" s="235">
        <v>5.36253</v>
      </c>
      <c r="C11" s="235">
        <v>15.48009</v>
      </c>
      <c r="D11" s="233">
        <v>-21.1</v>
      </c>
    </row>
    <row r="12" ht="15.75" spans="1:4">
      <c r="A12" s="236" t="s">
        <v>74</v>
      </c>
      <c r="B12" s="235">
        <v>0.91083</v>
      </c>
      <c r="C12" s="235">
        <v>2.22094</v>
      </c>
      <c r="D12" s="233">
        <v>-11.2</v>
      </c>
    </row>
    <row r="13" ht="14.25" spans="1:4">
      <c r="A13" s="234" t="s">
        <v>75</v>
      </c>
      <c r="B13" s="235"/>
      <c r="C13" s="235"/>
      <c r="D13" s="233"/>
    </row>
    <row r="14" ht="15.75" spans="1:4">
      <c r="A14" s="237" t="s">
        <v>76</v>
      </c>
      <c r="B14" s="235">
        <v>19.04924</v>
      </c>
      <c r="C14" s="235">
        <v>51.21233</v>
      </c>
      <c r="D14" s="233">
        <v>-12.3</v>
      </c>
    </row>
    <row r="15" ht="15.75" spans="1:4">
      <c r="A15" s="237" t="s">
        <v>77</v>
      </c>
      <c r="B15" s="235">
        <v>3.19188</v>
      </c>
      <c r="C15" s="235">
        <v>7.54605</v>
      </c>
      <c r="D15" s="233">
        <v>-5.7</v>
      </c>
    </row>
    <row r="16" ht="14.25" spans="1:4">
      <c r="A16" s="238" t="s">
        <v>78</v>
      </c>
      <c r="B16" s="235">
        <v>0.53272</v>
      </c>
      <c r="C16" s="235">
        <v>1.30849</v>
      </c>
      <c r="D16" s="233">
        <v>-13.5</v>
      </c>
    </row>
    <row r="17" ht="15.75" spans="1:4">
      <c r="A17" s="237" t="s">
        <v>79</v>
      </c>
      <c r="B17" s="235">
        <v>0.66829</v>
      </c>
      <c r="C17" s="235">
        <v>1.69137</v>
      </c>
      <c r="D17" s="233">
        <v>-20.3</v>
      </c>
    </row>
    <row r="18" ht="14.25" spans="1:4">
      <c r="A18" s="238" t="s">
        <v>80</v>
      </c>
      <c r="B18" s="235">
        <v>1.03386</v>
      </c>
      <c r="C18" s="235">
        <v>2.77967</v>
      </c>
      <c r="D18" s="233">
        <v>-11.6</v>
      </c>
    </row>
    <row r="19" ht="14.25" spans="1:4">
      <c r="A19" s="238" t="s">
        <v>81</v>
      </c>
      <c r="B19" s="235">
        <v>0.04812</v>
      </c>
      <c r="C19" s="235">
        <v>0.11534</v>
      </c>
      <c r="D19" s="233">
        <v>2.2</v>
      </c>
    </row>
    <row r="20" ht="14.25" spans="1:4">
      <c r="A20" s="238" t="s">
        <v>82</v>
      </c>
      <c r="B20" s="235">
        <v>3.04724</v>
      </c>
      <c r="C20" s="235">
        <v>10.90005</v>
      </c>
      <c r="D20" s="233">
        <v>-22.2</v>
      </c>
    </row>
    <row r="21" ht="14.25" spans="1:4">
      <c r="A21" s="238" t="s">
        <v>83</v>
      </c>
      <c r="B21" s="235">
        <v>2.62813</v>
      </c>
      <c r="C21" s="235">
        <v>6.24224</v>
      </c>
      <c r="D21" s="233">
        <v>-8.8</v>
      </c>
    </row>
    <row r="22" ht="14.25" spans="1:4">
      <c r="A22" s="234" t="s">
        <v>84</v>
      </c>
      <c r="B22" s="235">
        <v>0.46387</v>
      </c>
      <c r="C22" s="235">
        <v>2.55875</v>
      </c>
      <c r="D22" s="233">
        <v>-34.8</v>
      </c>
    </row>
    <row r="23" ht="14.25" spans="1:4">
      <c r="A23" s="239" t="s">
        <v>85</v>
      </c>
      <c r="B23" s="240"/>
      <c r="C23" s="241">
        <v>47208.9694</v>
      </c>
      <c r="D23" s="242">
        <v>47.6209106066923</v>
      </c>
    </row>
    <row r="24" ht="15.75" spans="1:4">
      <c r="A24" s="243" t="s">
        <v>86</v>
      </c>
      <c r="B24" s="240"/>
      <c r="C24" s="241">
        <v>46167.7983</v>
      </c>
      <c r="D24" s="242">
        <v>51.1087279866805</v>
      </c>
    </row>
    <row r="25" ht="15.75" spans="1:4">
      <c r="A25" s="243" t="s">
        <v>87</v>
      </c>
      <c r="B25" s="240"/>
      <c r="C25" s="241">
        <v>1041.1711</v>
      </c>
      <c r="D25" s="242">
        <v>-27.0461846484852</v>
      </c>
    </row>
    <row r="26" ht="15.75" spans="1:4">
      <c r="A26" s="244" t="s">
        <v>88</v>
      </c>
      <c r="B26" s="240"/>
      <c r="C26" s="245"/>
      <c r="D26" s="246"/>
    </row>
    <row r="27" ht="15.75" spans="1:4">
      <c r="A27" s="243" t="s">
        <v>89</v>
      </c>
      <c r="B27" s="247"/>
      <c r="C27" s="247">
        <v>0</v>
      </c>
      <c r="D27" s="248"/>
    </row>
    <row r="28" ht="15.75" spans="1:4">
      <c r="A28" s="243" t="s">
        <v>90</v>
      </c>
      <c r="B28" s="240"/>
      <c r="C28" s="240">
        <v>42.993267</v>
      </c>
      <c r="D28" s="242">
        <v>-45.7750003783732</v>
      </c>
    </row>
    <row r="29" ht="14.25" spans="1:4">
      <c r="A29" s="249"/>
      <c r="B29" s="249"/>
      <c r="C29" s="249"/>
      <c r="D29" s="249"/>
    </row>
    <row r="30" ht="14.25" spans="1:4">
      <c r="A30" s="249"/>
      <c r="B30" s="249"/>
      <c r="C30" s="249"/>
      <c r="D30" s="249"/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zoomScale="145" zoomScaleNormal="145" workbookViewId="0">
      <selection activeCell="F18" sqref="F18"/>
    </sheetView>
  </sheetViews>
  <sheetFormatPr defaultColWidth="9" defaultRowHeight="13.5" outlineLevelCol="2"/>
  <cols>
    <col min="1" max="1" width="31.25" customWidth="1"/>
    <col min="2" max="2" width="15.375" customWidth="1"/>
    <col min="3" max="3" width="12.85" customWidth="1"/>
  </cols>
  <sheetData>
    <row r="1" ht="22.5" spans="1:3">
      <c r="A1" s="173" t="s">
        <v>91</v>
      </c>
      <c r="B1" s="174"/>
      <c r="C1" s="174"/>
    </row>
    <row r="2" ht="14.25" spans="1:3">
      <c r="A2" s="175"/>
      <c r="B2" s="175"/>
      <c r="C2" s="175"/>
    </row>
    <row r="3" ht="14.25" spans="1:3">
      <c r="A3" s="177" t="s">
        <v>2</v>
      </c>
      <c r="B3" s="178" t="s">
        <v>3</v>
      </c>
      <c r="C3" s="174" t="s">
        <v>4</v>
      </c>
    </row>
    <row r="4" ht="14.25" spans="1:3">
      <c r="A4" s="177"/>
      <c r="B4" s="178"/>
      <c r="C4" s="174" t="s">
        <v>5</v>
      </c>
    </row>
    <row r="5" ht="14.25" spans="1:3">
      <c r="A5" s="180"/>
      <c r="B5" s="178" t="s">
        <v>6</v>
      </c>
      <c r="C5" s="213" t="s">
        <v>7</v>
      </c>
    </row>
    <row r="6" spans="1:3">
      <c r="A6" s="214" t="s">
        <v>92</v>
      </c>
      <c r="B6" s="215">
        <v>221932</v>
      </c>
      <c r="C6" s="201">
        <v>2</v>
      </c>
    </row>
    <row r="7" spans="1:3">
      <c r="A7" s="216" t="s">
        <v>93</v>
      </c>
      <c r="B7" s="217">
        <v>16083</v>
      </c>
      <c r="C7" s="218">
        <v>-13.6</v>
      </c>
    </row>
    <row r="8" spans="1:3">
      <c r="A8" s="219" t="s">
        <v>94</v>
      </c>
      <c r="B8" s="215"/>
      <c r="C8" s="220"/>
    </row>
    <row r="9" spans="1:3">
      <c r="A9" s="216" t="s">
        <v>95</v>
      </c>
      <c r="B9" s="221">
        <v>262661</v>
      </c>
      <c r="C9" s="222">
        <v>8.69</v>
      </c>
    </row>
    <row r="10" spans="1:3">
      <c r="A10" s="216" t="s">
        <v>96</v>
      </c>
      <c r="B10" s="217">
        <v>146668</v>
      </c>
      <c r="C10" s="222">
        <v>17.52</v>
      </c>
    </row>
    <row r="11" spans="1:3">
      <c r="A11" s="216" t="s">
        <v>97</v>
      </c>
      <c r="B11" s="217">
        <v>89460</v>
      </c>
      <c r="C11" s="222">
        <v>8.79</v>
      </c>
    </row>
    <row r="12" spans="1:3">
      <c r="A12" s="223" t="s">
        <v>98</v>
      </c>
      <c r="B12" s="217">
        <v>3152</v>
      </c>
      <c r="C12" s="222">
        <v>-32.95</v>
      </c>
    </row>
    <row r="13" spans="1:3">
      <c r="A13" s="223" t="s">
        <v>99</v>
      </c>
      <c r="B13" s="224">
        <v>10738</v>
      </c>
      <c r="C13" s="225">
        <v>36.15</v>
      </c>
    </row>
    <row r="14" spans="1:3">
      <c r="A14" s="216" t="s">
        <v>100</v>
      </c>
      <c r="B14" s="217">
        <v>57208</v>
      </c>
      <c r="C14" s="222">
        <v>34.4</v>
      </c>
    </row>
    <row r="15" spans="1:3">
      <c r="A15" s="216" t="s">
        <v>101</v>
      </c>
      <c r="B15" s="217">
        <v>97358</v>
      </c>
      <c r="C15" s="222">
        <v>-0.49</v>
      </c>
    </row>
    <row r="16" spans="1:3">
      <c r="A16" s="216" t="s">
        <v>102</v>
      </c>
      <c r="B16" s="226">
        <v>18635</v>
      </c>
      <c r="C16" s="222">
        <v>-2.06</v>
      </c>
    </row>
    <row r="17" spans="1:3">
      <c r="A17" s="227" t="s">
        <v>103</v>
      </c>
      <c r="B17" s="217">
        <v>785333</v>
      </c>
      <c r="C17" s="222">
        <v>-7.81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zoomScale="145" zoomScaleNormal="145" topLeftCell="A4" workbookViewId="0">
      <selection activeCell="G20" sqref="G20"/>
    </sheetView>
  </sheetViews>
  <sheetFormatPr defaultColWidth="9" defaultRowHeight="13.5" outlineLevelCol="3"/>
  <cols>
    <col min="1" max="1" width="26.875" customWidth="1"/>
    <col min="2" max="2" width="11.5" customWidth="1"/>
    <col min="3" max="3" width="13.625" customWidth="1"/>
    <col min="4" max="4" width="11.625" customWidth="1"/>
  </cols>
  <sheetData>
    <row r="1" ht="22.5" spans="1:4">
      <c r="A1" s="166" t="s">
        <v>104</v>
      </c>
      <c r="B1" s="166"/>
      <c r="C1" s="150"/>
      <c r="D1" s="150"/>
    </row>
    <row r="2" ht="14.25" spans="1:4">
      <c r="A2" s="146"/>
      <c r="B2" s="146"/>
      <c r="C2" s="146"/>
      <c r="D2" s="146"/>
    </row>
    <row r="3" ht="14.25" spans="1:4">
      <c r="A3" s="193" t="s">
        <v>2</v>
      </c>
      <c r="B3" s="194" t="s">
        <v>67</v>
      </c>
      <c r="C3" s="178" t="s">
        <v>3</v>
      </c>
      <c r="D3" s="174" t="s">
        <v>4</v>
      </c>
    </row>
    <row r="4" ht="14.25" spans="1:4">
      <c r="A4" s="46"/>
      <c r="B4" s="194"/>
      <c r="C4" s="178"/>
      <c r="D4" s="174" t="s">
        <v>5</v>
      </c>
    </row>
    <row r="5" ht="14.25" spans="1:4">
      <c r="A5" s="46"/>
      <c r="B5" s="194"/>
      <c r="C5" s="178" t="s">
        <v>6</v>
      </c>
      <c r="D5" s="174" t="s">
        <v>7</v>
      </c>
    </row>
    <row r="6" spans="1:4">
      <c r="A6" s="195" t="s">
        <v>105</v>
      </c>
      <c r="B6" s="196">
        <v>103.9</v>
      </c>
      <c r="C6" s="196">
        <v>104.1</v>
      </c>
      <c r="D6" s="197"/>
    </row>
    <row r="7" spans="1:4">
      <c r="A7" s="198" t="s">
        <v>106</v>
      </c>
      <c r="B7" s="196">
        <v>103.6</v>
      </c>
      <c r="C7" s="196">
        <v>103.9</v>
      </c>
      <c r="D7" s="197"/>
    </row>
    <row r="8" spans="1:4">
      <c r="A8" s="199" t="s">
        <v>107</v>
      </c>
      <c r="B8" s="109"/>
      <c r="C8" s="200"/>
      <c r="D8" s="201"/>
    </row>
    <row r="9" spans="1:4">
      <c r="A9" s="202" t="s">
        <v>108</v>
      </c>
      <c r="B9" s="109"/>
      <c r="C9" s="200"/>
      <c r="D9" s="201"/>
    </row>
    <row r="10" spans="1:4">
      <c r="A10" s="203" t="s">
        <v>109</v>
      </c>
      <c r="B10" s="109"/>
      <c r="C10" s="200"/>
      <c r="D10" s="201"/>
    </row>
    <row r="11" spans="1:4">
      <c r="A11" s="202" t="s">
        <v>110</v>
      </c>
      <c r="B11" s="109"/>
      <c r="C11" s="200"/>
      <c r="D11" s="201"/>
    </row>
    <row r="12" spans="1:4">
      <c r="A12" s="203" t="s">
        <v>111</v>
      </c>
      <c r="B12" s="109"/>
      <c r="C12" s="200"/>
      <c r="D12" s="201"/>
    </row>
    <row r="13" spans="1:4">
      <c r="A13" s="202" t="s">
        <v>112</v>
      </c>
      <c r="B13" s="109"/>
      <c r="C13" s="200"/>
      <c r="D13" s="201"/>
    </row>
    <row r="14" spans="1:4">
      <c r="A14" s="203" t="s">
        <v>113</v>
      </c>
      <c r="B14" s="109"/>
      <c r="C14" s="200"/>
      <c r="D14" s="201"/>
    </row>
    <row r="15" spans="1:4">
      <c r="A15" s="202" t="s">
        <v>114</v>
      </c>
      <c r="B15" s="109"/>
      <c r="C15" s="200"/>
      <c r="D15" s="201"/>
    </row>
    <row r="16" spans="1:4">
      <c r="A16" s="203" t="s">
        <v>115</v>
      </c>
      <c r="B16" s="109"/>
      <c r="C16" s="200"/>
      <c r="D16" s="201"/>
    </row>
    <row r="17" spans="1:4">
      <c r="A17" s="199" t="s">
        <v>116</v>
      </c>
      <c r="B17" s="109"/>
      <c r="C17" s="200"/>
      <c r="D17" s="201"/>
    </row>
    <row r="18" spans="1:4">
      <c r="A18" s="202" t="s">
        <v>117</v>
      </c>
      <c r="B18" s="204"/>
      <c r="C18" s="204"/>
      <c r="D18" s="201"/>
    </row>
    <row r="19" spans="1:4">
      <c r="A19" s="202" t="s">
        <v>118</v>
      </c>
      <c r="B19" s="204"/>
      <c r="C19" s="204"/>
      <c r="D19" s="201"/>
    </row>
    <row r="20" spans="1:4">
      <c r="A20" s="202" t="s">
        <v>119</v>
      </c>
      <c r="B20" s="204"/>
      <c r="C20" s="204"/>
      <c r="D20" s="201"/>
    </row>
    <row r="21" spans="1:4">
      <c r="A21" s="202" t="s">
        <v>120</v>
      </c>
      <c r="B21" s="204"/>
      <c r="C21" s="204"/>
      <c r="D21" s="201"/>
    </row>
    <row r="22" ht="15.75" customHeight="1" spans="1:4">
      <c r="A22" s="205" t="s">
        <v>121</v>
      </c>
      <c r="B22" s="206"/>
      <c r="C22" s="207"/>
      <c r="D22" s="208"/>
    </row>
    <row r="23" spans="1:4">
      <c r="A23" s="202" t="s">
        <v>122</v>
      </c>
      <c r="B23" s="209"/>
      <c r="C23" s="210">
        <v>199160.96</v>
      </c>
      <c r="D23" s="211">
        <v>10.48</v>
      </c>
    </row>
    <row r="24" spans="1:4">
      <c r="A24" s="202" t="s">
        <v>123</v>
      </c>
      <c r="B24" s="206"/>
      <c r="C24" s="210">
        <v>26066.27</v>
      </c>
      <c r="D24" s="212">
        <v>-16.077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zoomScale="145" zoomScaleNormal="145" workbookViewId="0">
      <selection activeCell="G15" sqref="G15"/>
    </sheetView>
  </sheetViews>
  <sheetFormatPr defaultColWidth="9" defaultRowHeight="13.5" outlineLevelCol="3"/>
  <cols>
    <col min="1" max="1" width="23.1" customWidth="1"/>
    <col min="2" max="2" width="11.4666666666667" customWidth="1"/>
    <col min="3" max="3" width="11.375" customWidth="1"/>
    <col min="4" max="4" width="13.5" customWidth="1"/>
  </cols>
  <sheetData>
    <row r="1" ht="22.5" spans="1:4">
      <c r="A1" s="173" t="s">
        <v>124</v>
      </c>
      <c r="B1" s="174"/>
      <c r="C1" s="174"/>
      <c r="D1" s="174"/>
    </row>
    <row r="2" ht="14.25" spans="1:4">
      <c r="A2" s="175" t="s">
        <v>29</v>
      </c>
      <c r="B2" s="176"/>
      <c r="C2" s="176"/>
      <c r="D2" s="176"/>
    </row>
    <row r="3" ht="14.25" spans="1:4">
      <c r="A3" s="177" t="s">
        <v>2</v>
      </c>
      <c r="B3" s="178" t="s">
        <v>125</v>
      </c>
      <c r="C3" s="178" t="s">
        <v>126</v>
      </c>
      <c r="D3" s="179" t="s">
        <v>127</v>
      </c>
    </row>
    <row r="4" ht="14.25" spans="1:4">
      <c r="A4" s="177"/>
      <c r="B4" s="178"/>
      <c r="C4" s="178"/>
      <c r="D4" s="179" t="s">
        <v>126</v>
      </c>
    </row>
    <row r="5" ht="14.25" spans="1:4">
      <c r="A5" s="180"/>
      <c r="B5" s="181" t="s">
        <v>128</v>
      </c>
      <c r="C5" s="181" t="s">
        <v>129</v>
      </c>
      <c r="D5" s="182" t="s">
        <v>129</v>
      </c>
    </row>
    <row r="6" spans="1:4">
      <c r="A6" s="183" t="s">
        <v>130</v>
      </c>
      <c r="B6" s="184">
        <v>3155.4674577906</v>
      </c>
      <c r="C6" s="185">
        <v>144.1446316976</v>
      </c>
      <c r="D6" s="186">
        <v>140.6874544867</v>
      </c>
    </row>
    <row r="7" spans="1:4">
      <c r="A7" s="187" t="s">
        <v>131</v>
      </c>
      <c r="B7" s="188">
        <v>1211.25</v>
      </c>
      <c r="C7" s="188">
        <v>49.86</v>
      </c>
      <c r="D7" s="189">
        <v>68.67</v>
      </c>
    </row>
    <row r="8" ht="15.75" customHeight="1" spans="1:4">
      <c r="A8" s="190" t="s">
        <v>132</v>
      </c>
      <c r="B8" s="185">
        <v>387.4349319957</v>
      </c>
      <c r="C8" s="185">
        <v>1.828930268</v>
      </c>
      <c r="D8" s="186">
        <v>-13.8917455663</v>
      </c>
    </row>
    <row r="9" spans="1:4">
      <c r="A9" s="187" t="s">
        <v>133</v>
      </c>
      <c r="B9" s="185">
        <v>2390.8964544867</v>
      </c>
      <c r="C9" s="185">
        <v>149.2338401083</v>
      </c>
      <c r="D9" s="186">
        <v>175.8261180622</v>
      </c>
    </row>
    <row r="10" spans="1:4">
      <c r="A10" s="190" t="s">
        <v>134</v>
      </c>
      <c r="B10" s="185">
        <v>374.6090833797</v>
      </c>
      <c r="C10" s="185">
        <v>-6.9216644389</v>
      </c>
      <c r="D10" s="186">
        <v>-20.7388519358</v>
      </c>
    </row>
    <row r="11" spans="1:4">
      <c r="A11" s="187" t="s">
        <v>135</v>
      </c>
      <c r="B11" s="185">
        <v>1704.6100331814</v>
      </c>
      <c r="C11" s="185">
        <v>70.7488979617</v>
      </c>
      <c r="D11" s="186">
        <v>42.1761283879</v>
      </c>
    </row>
    <row r="12" spans="1:4">
      <c r="A12" s="187" t="s">
        <v>131</v>
      </c>
      <c r="B12" s="188">
        <v>573.45</v>
      </c>
      <c r="C12" s="188">
        <v>20.01</v>
      </c>
      <c r="D12" s="189">
        <v>10.84</v>
      </c>
    </row>
    <row r="13" spans="1:4">
      <c r="A13" s="187" t="s">
        <v>136</v>
      </c>
      <c r="B13" s="185">
        <v>808.3966514322</v>
      </c>
      <c r="C13" s="185">
        <v>14.8396352182</v>
      </c>
      <c r="D13" s="186">
        <v>12.7245231201</v>
      </c>
    </row>
    <row r="14" spans="1:4">
      <c r="A14" s="187" t="s">
        <v>137</v>
      </c>
      <c r="B14" s="191">
        <v>472.5</v>
      </c>
      <c r="C14" s="191">
        <v>21.15</v>
      </c>
      <c r="D14" s="192">
        <v>12.02</v>
      </c>
    </row>
    <row r="15" spans="1:4">
      <c r="A15" s="187" t="s">
        <v>138</v>
      </c>
      <c r="B15" s="191">
        <v>335.89</v>
      </c>
      <c r="C15" s="191">
        <v>-6.31</v>
      </c>
      <c r="D15" s="192">
        <v>0.7</v>
      </c>
    </row>
    <row r="16" spans="1:4">
      <c r="A16" s="187" t="s">
        <v>139</v>
      </c>
      <c r="B16" s="185">
        <v>896.2009895536</v>
      </c>
      <c r="C16" s="185">
        <v>55.9094113951</v>
      </c>
      <c r="D16" s="186">
        <v>29.4517363025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I18" sqref="I18"/>
    </sheetView>
  </sheetViews>
  <sheetFormatPr defaultColWidth="9" defaultRowHeight="13.5" outlineLevelCol="3"/>
  <cols>
    <col min="1" max="1" width="16.375" customWidth="1"/>
    <col min="2" max="2" width="12.375" customWidth="1"/>
    <col min="3" max="3" width="13.125" customWidth="1"/>
    <col min="4" max="4" width="12.5" customWidth="1"/>
  </cols>
  <sheetData>
    <row r="1" ht="22.5" spans="1:4">
      <c r="A1" s="166" t="s">
        <v>140</v>
      </c>
      <c r="B1" s="167"/>
      <c r="C1" s="167"/>
      <c r="D1" s="167"/>
    </row>
    <row r="2" ht="14.25" spans="1:4">
      <c r="A2" s="146" t="s">
        <v>141</v>
      </c>
      <c r="B2" s="159"/>
      <c r="C2" s="159"/>
      <c r="D2" s="159"/>
    </row>
    <row r="3" spans="1:4">
      <c r="A3" s="160"/>
      <c r="B3" s="161" t="s">
        <v>142</v>
      </c>
      <c r="C3" s="161" t="s">
        <v>143</v>
      </c>
      <c r="D3" s="167" t="s">
        <v>144</v>
      </c>
    </row>
    <row r="4" spans="1:4">
      <c r="A4" s="160"/>
      <c r="B4" s="161"/>
      <c r="C4" s="161"/>
      <c r="D4" s="167"/>
    </row>
    <row r="5" ht="15.75" spans="1:4">
      <c r="A5" s="160"/>
      <c r="B5" s="161" t="s">
        <v>145</v>
      </c>
      <c r="C5" s="161" t="s">
        <v>145</v>
      </c>
      <c r="D5" s="168" t="s">
        <v>146</v>
      </c>
    </row>
    <row r="6" ht="24" customHeight="1" spans="1:4">
      <c r="A6" s="169" t="s">
        <v>147</v>
      </c>
      <c r="B6" s="170">
        <v>1165922.1</v>
      </c>
      <c r="C6" s="171">
        <v>896979.5</v>
      </c>
      <c r="D6" s="172">
        <v>2.30722525804493</v>
      </c>
    </row>
    <row r="7" ht="24" customHeight="1" spans="1:4">
      <c r="A7" s="169" t="s">
        <v>148</v>
      </c>
      <c r="B7" s="170">
        <v>145112.2</v>
      </c>
      <c r="C7" s="171">
        <v>107145</v>
      </c>
      <c r="D7" s="172">
        <v>6.97674418604651</v>
      </c>
    </row>
    <row r="8" ht="24" customHeight="1" spans="1:4">
      <c r="A8" s="169" t="s">
        <v>149</v>
      </c>
      <c r="B8" s="170">
        <v>78140.9</v>
      </c>
      <c r="C8" s="171">
        <v>58414.9</v>
      </c>
      <c r="D8" s="172">
        <v>3.44827586206897</v>
      </c>
    </row>
    <row r="9" ht="24" customHeight="1" spans="1:4">
      <c r="A9" s="169" t="s">
        <v>150</v>
      </c>
      <c r="B9" s="170">
        <v>25642.4</v>
      </c>
      <c r="C9" s="171">
        <v>9597.3</v>
      </c>
      <c r="D9" s="172">
        <v>8</v>
      </c>
    </row>
    <row r="10" ht="24" customHeight="1" spans="1:4">
      <c r="A10" s="169" t="s">
        <v>151</v>
      </c>
      <c r="B10" s="170">
        <v>378325.2</v>
      </c>
      <c r="C10" s="171">
        <v>327841.3</v>
      </c>
      <c r="D10" s="172">
        <v>0.529100529100529</v>
      </c>
    </row>
    <row r="11" ht="24" customHeight="1" spans="1:4">
      <c r="A11" s="169" t="s">
        <v>152</v>
      </c>
      <c r="B11" s="170">
        <v>110307.6</v>
      </c>
      <c r="C11" s="171">
        <v>85672.7</v>
      </c>
      <c r="D11" s="172">
        <v>1.21212121212121</v>
      </c>
    </row>
    <row r="12" ht="24" customHeight="1" spans="1:4">
      <c r="A12" s="169" t="s">
        <v>153</v>
      </c>
      <c r="B12" s="170">
        <v>94612.5</v>
      </c>
      <c r="C12" s="171">
        <v>78186.4</v>
      </c>
      <c r="D12" s="172">
        <v>4.54545454545455</v>
      </c>
    </row>
    <row r="13" ht="24" customHeight="1" spans="1:4">
      <c r="A13" s="169" t="s">
        <v>154</v>
      </c>
      <c r="B13" s="170">
        <v>102313.2</v>
      </c>
      <c r="C13" s="171">
        <v>66355</v>
      </c>
      <c r="D13" s="172">
        <v>1.25786163522013</v>
      </c>
    </row>
    <row r="14" ht="24" customHeight="1" spans="1:4">
      <c r="A14" s="169" t="s">
        <v>155</v>
      </c>
      <c r="B14" s="170">
        <v>82973.8</v>
      </c>
      <c r="C14" s="171">
        <v>61133.9</v>
      </c>
      <c r="D14" s="172">
        <v>0</v>
      </c>
    </row>
    <row r="15" ht="24" customHeight="1" spans="1:4">
      <c r="A15" s="169" t="s">
        <v>156</v>
      </c>
      <c r="B15" s="170">
        <v>41739.9</v>
      </c>
      <c r="C15" s="171">
        <v>30989</v>
      </c>
      <c r="D15" s="172">
        <v>5</v>
      </c>
    </row>
    <row r="16" ht="24" customHeight="1" spans="1:4">
      <c r="A16" s="169" t="s">
        <v>157</v>
      </c>
      <c r="B16" s="170">
        <v>62109</v>
      </c>
      <c r="C16" s="171">
        <v>40434.5</v>
      </c>
      <c r="D16" s="172">
        <v>1.0752688172043</v>
      </c>
    </row>
    <row r="17" ht="24" customHeight="1" spans="1:4">
      <c r="A17" s="169" t="s">
        <v>158</v>
      </c>
      <c r="B17" s="170">
        <v>9240.9</v>
      </c>
      <c r="C17" s="171">
        <v>7160</v>
      </c>
      <c r="D17" s="172">
        <v>7.69230769230769</v>
      </c>
    </row>
    <row r="18" ht="24" customHeight="1" spans="1:4">
      <c r="A18" s="169" t="s">
        <v>159</v>
      </c>
      <c r="B18" s="170">
        <v>35404.5</v>
      </c>
      <c r="C18" s="171">
        <v>24049.5</v>
      </c>
      <c r="D18" s="172">
        <v>4.65116279069767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A2" sqref="A2:C2"/>
    </sheetView>
  </sheetViews>
  <sheetFormatPr defaultColWidth="9" defaultRowHeight="13.5" outlineLevelCol="2"/>
  <cols>
    <col min="1" max="1" width="16.5" customWidth="1"/>
    <col min="2" max="2" width="15.375" customWidth="1"/>
    <col min="3" max="3" width="12.5" customWidth="1"/>
  </cols>
  <sheetData>
    <row r="1" ht="20.25" spans="1:3">
      <c r="A1" s="145" t="s">
        <v>160</v>
      </c>
      <c r="B1" s="145"/>
      <c r="C1" s="145"/>
    </row>
    <row r="2" ht="31" customHeight="1" spans="1:3">
      <c r="A2" s="146" t="s">
        <v>161</v>
      </c>
      <c r="B2" s="159"/>
      <c r="C2" s="159"/>
    </row>
    <row r="3" spans="1:3">
      <c r="A3" s="160"/>
      <c r="B3" s="161" t="s">
        <v>4</v>
      </c>
      <c r="C3" s="162" t="s">
        <v>162</v>
      </c>
    </row>
    <row r="4" spans="1:3">
      <c r="A4" s="160"/>
      <c r="B4" s="161" t="s">
        <v>5</v>
      </c>
      <c r="C4" s="163"/>
    </row>
    <row r="5" spans="1:3">
      <c r="A5" s="160"/>
      <c r="B5" s="161" t="s">
        <v>7</v>
      </c>
      <c r="C5" s="163" t="s">
        <v>163</v>
      </c>
    </row>
    <row r="6" ht="21" customHeight="1" spans="1:3">
      <c r="A6" s="153" t="s">
        <v>147</v>
      </c>
      <c r="B6" s="164">
        <v>-19</v>
      </c>
      <c r="C6" s="165"/>
    </row>
    <row r="7" ht="21" customHeight="1" spans="1:3">
      <c r="A7" s="153" t="s">
        <v>164</v>
      </c>
      <c r="B7" s="164">
        <v>-39.3</v>
      </c>
      <c r="C7" s="165">
        <v>11</v>
      </c>
    </row>
    <row r="8" ht="21" customHeight="1" spans="1:3">
      <c r="A8" s="153" t="s">
        <v>165</v>
      </c>
      <c r="B8" s="164">
        <v>-17.1</v>
      </c>
      <c r="C8" s="165">
        <v>7</v>
      </c>
    </row>
    <row r="9" ht="21" customHeight="1" spans="1:3">
      <c r="A9" s="153" t="s">
        <v>166</v>
      </c>
      <c r="B9" s="164">
        <v>-53</v>
      </c>
      <c r="C9" s="165">
        <v>12</v>
      </c>
    </row>
    <row r="10" ht="21" customHeight="1" spans="1:3">
      <c r="A10" s="153" t="s">
        <v>167</v>
      </c>
      <c r="B10" s="164">
        <v>-9</v>
      </c>
      <c r="C10" s="165">
        <v>2</v>
      </c>
    </row>
    <row r="11" ht="21" customHeight="1" spans="1:3">
      <c r="A11" s="153" t="s">
        <v>168</v>
      </c>
      <c r="B11" s="164">
        <v>-23.1</v>
      </c>
      <c r="C11" s="165">
        <v>8</v>
      </c>
    </row>
    <row r="12" ht="21" customHeight="1" spans="1:3">
      <c r="A12" s="153" t="s">
        <v>169</v>
      </c>
      <c r="B12" s="164">
        <v>-13</v>
      </c>
      <c r="C12" s="165">
        <v>6</v>
      </c>
    </row>
    <row r="13" ht="21" customHeight="1" spans="1:3">
      <c r="A13" s="153" t="s">
        <v>170</v>
      </c>
      <c r="B13" s="164">
        <v>-9.8</v>
      </c>
      <c r="C13" s="165">
        <v>3</v>
      </c>
    </row>
    <row r="14" ht="21" customHeight="1" spans="1:3">
      <c r="A14" s="153" t="s">
        <v>171</v>
      </c>
      <c r="B14" s="164">
        <v>-10.6</v>
      </c>
      <c r="C14" s="165">
        <v>4</v>
      </c>
    </row>
    <row r="15" ht="21" customHeight="1" spans="1:3">
      <c r="A15" s="153" t="s">
        <v>172</v>
      </c>
      <c r="B15" s="164">
        <v>-27.5</v>
      </c>
      <c r="C15" s="165">
        <v>9</v>
      </c>
    </row>
    <row r="16" ht="21" customHeight="1" spans="1:3">
      <c r="A16" s="153" t="s">
        <v>173</v>
      </c>
      <c r="B16" s="164">
        <v>-12.1</v>
      </c>
      <c r="C16" s="165">
        <v>5</v>
      </c>
    </row>
    <row r="17" ht="21" customHeight="1" spans="1:3">
      <c r="A17" s="153" t="s">
        <v>174</v>
      </c>
      <c r="B17" s="164">
        <v>-36.6</v>
      </c>
      <c r="C17" s="165">
        <v>10</v>
      </c>
    </row>
    <row r="18" ht="21" customHeight="1" spans="1:3">
      <c r="A18" s="153" t="s">
        <v>175</v>
      </c>
      <c r="B18" s="164">
        <v>-5.3</v>
      </c>
      <c r="C18" s="165">
        <v>1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分县（市、区）规模工业综合指标</vt:lpstr>
      <vt:lpstr>分县（市、区）规模工业增加值</vt:lpstr>
      <vt:lpstr>分县（市、区）固定资产投资</vt:lpstr>
      <vt:lpstr>分县（市、区）产业投资</vt:lpstr>
      <vt:lpstr>分县（市、区）社会消费品零售总额</vt:lpstr>
      <vt:lpstr>分县（市、区）财政一般预算收入</vt:lpstr>
      <vt:lpstr>分县（市、区）财政总收入</vt:lpstr>
      <vt:lpstr>分县（市、区）内资</vt:lpstr>
      <vt:lpstr>分县（市、区）外资</vt:lpstr>
      <vt:lpstr>分县（市、区）进出口</vt:lpstr>
      <vt:lpstr>分市州消费品零售总额</vt:lpstr>
      <vt:lpstr>分市州固定资产投资</vt:lpstr>
      <vt:lpstr>分市州规模工业增加值</vt:lpstr>
      <vt:lpstr>分市州地方财政收入</vt:lpstr>
      <vt:lpstr>分市州出口总额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2016-11-14T01:52:00Z</dcterms:created>
  <cp:lastPrinted>2016-11-14T01:53:00Z</cp:lastPrinted>
  <dcterms:modified xsi:type="dcterms:W3CDTF">2020-03-24T02:15:01Z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