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月报卡\2018年\201802\定稿\"/>
    </mc:Choice>
  </mc:AlternateContent>
  <bookViews>
    <workbookView xWindow="0" yWindow="0" windowWidth="19200" windowHeight="7224" firstSheet="6" activeTab="7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工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GDP" sheetId="24" r:id="rId18"/>
    <sheet name="分市州消费品零售总额" sheetId="5" r:id="rId19"/>
    <sheet name="分市州固定资产投资" sheetId="1" r:id="rId20"/>
    <sheet name="分市州规模工业增加值" sheetId="2" r:id="rId21"/>
    <sheet name="分市州地方财政收入" sheetId="3" r:id="rId22"/>
    <sheet name="分市州出口总额" sheetId="4" r:id="rId23"/>
  </sheets>
  <definedNames>
    <definedName name="_xlnm.Print_Area" localSheetId="20">分市州规模工业增加值!#REF!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D9" i="4"/>
  <c r="D10" i="4"/>
  <c r="D11" i="4"/>
  <c r="D12" i="4"/>
  <c r="D13" i="4"/>
  <c r="D14" i="4"/>
  <c r="D15" i="4"/>
  <c r="D16" i="4"/>
  <c r="D17" i="4"/>
  <c r="D18" i="4"/>
  <c r="D19" i="4"/>
  <c r="D20" i="4"/>
  <c r="D7" i="4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7" i="3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7" i="2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B6" i="10" l="1"/>
  <c r="D11" i="5" l="1"/>
  <c r="D12" i="5"/>
  <c r="D13" i="5"/>
  <c r="D18" i="5"/>
  <c r="D19" i="5"/>
</calcChain>
</file>

<file path=xl/sharedStrings.xml><?xml version="1.0" encoding="utf-8"?>
<sst xmlns="http://schemas.openxmlformats.org/spreadsheetml/2006/main" count="550" uniqueCount="325">
  <si>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</si>
  <si>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</si>
  <si>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</si>
  <si>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</si>
  <si>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</si>
  <si>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</si>
  <si>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</si>
  <si>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</si>
  <si>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</si>
  <si>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</si>
  <si>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</si>
  <si>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</si>
  <si>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</si>
  <si>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</si>
  <si>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分市州固定资产投资</t>
    <phoneticPr fontId="1" type="noConversion"/>
  </si>
  <si>
    <t xml:space="preserve">                              计量单位：亿元</t>
    <phoneticPr fontId="1" type="noConversion"/>
  </si>
  <si>
    <t>同比增减</t>
    <phoneticPr fontId="1" type="noConversion"/>
  </si>
  <si>
    <t>(%)</t>
    <phoneticPr fontId="1" type="noConversion"/>
  </si>
  <si>
    <t>增速</t>
    <phoneticPr fontId="1" type="noConversion"/>
  </si>
  <si>
    <t>排位</t>
    <phoneticPr fontId="1" type="noConversion"/>
  </si>
  <si>
    <t xml:space="preserve">  全省合计</t>
    <phoneticPr fontId="1" type="noConversion"/>
  </si>
  <si>
    <t>分市州规模工业增加值</t>
    <phoneticPr fontId="1" type="noConversion"/>
  </si>
  <si>
    <t>同比增速</t>
    <phoneticPr fontId="1" type="noConversion"/>
  </si>
  <si>
    <r>
      <t>（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宋体"/>
        <family val="2"/>
        <charset val="134"/>
        <scheme val="minor"/>
      </rPr>
      <t>）</t>
    </r>
    <phoneticPr fontId="1" type="noConversion"/>
  </si>
  <si>
    <t>分市州地方财政收入</t>
    <phoneticPr fontId="1" type="noConversion"/>
  </si>
  <si>
    <t>计量单位：亿元</t>
    <phoneticPr fontId="1" type="noConversion"/>
  </si>
  <si>
    <r>
      <t>（</t>
    </r>
    <r>
      <rPr>
        <sz val="10"/>
        <color theme="1"/>
        <rFont val="宋体"/>
        <family val="3"/>
        <charset val="134"/>
      </rPr>
      <t>％</t>
    </r>
    <r>
      <rPr>
        <sz val="10"/>
        <color theme="1"/>
        <rFont val="宋体"/>
        <family val="3"/>
        <charset val="134"/>
        <scheme val="minor"/>
      </rPr>
      <t>）</t>
    </r>
    <phoneticPr fontId="1" type="noConversion"/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</si>
  <si>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</si>
  <si>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</si>
  <si>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</si>
  <si>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</si>
  <si>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</si>
  <si>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</si>
  <si>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</si>
  <si>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</si>
  <si>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</si>
  <si>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</si>
  <si>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</si>
  <si>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</si>
  <si>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</si>
  <si>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</si>
  <si>
    <t>分市州出口总额</t>
    <phoneticPr fontId="1" type="noConversion"/>
  </si>
  <si>
    <t>（％）</t>
    <phoneticPr fontId="1" type="noConversion"/>
  </si>
  <si>
    <t>  全省合计</t>
    <phoneticPr fontId="1" type="noConversion"/>
  </si>
  <si>
    <t xml:space="preserve">   全省合计</t>
    <phoneticPr fontId="1" type="noConversion"/>
  </si>
  <si>
    <t>主要经济指标完成情况（一）</t>
  </si>
  <si>
    <t>指     标</t>
  </si>
  <si>
    <t>本   月</t>
  </si>
  <si>
    <t>本月止</t>
  </si>
  <si>
    <t>累计比</t>
  </si>
  <si>
    <t>上年同</t>
  </si>
  <si>
    <t>累    计</t>
  </si>
  <si>
    <t>期±%</t>
  </si>
  <si>
    <t>主要经济指标完成情况（二）</t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</si>
  <si>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</si>
  <si>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</si>
  <si>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</si>
  <si>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</si>
  <si>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</si>
  <si>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</si>
  <si>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r>
      <t xml:space="preserve">          </t>
    </r>
    <r>
      <rPr>
        <sz val="10"/>
        <rFont val="宋体"/>
        <family val="3"/>
        <charset val="134"/>
      </rPr>
      <t>工业经济效益综合指数（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  <phoneticPr fontId="20" type="noConversion"/>
  </si>
  <si>
    <t xml:space="preserve">          其中：工业用电量</t>
  </si>
  <si>
    <r>
      <t xml:space="preserve">                                                                                  </t>
    </r>
    <r>
      <rPr>
        <sz val="10"/>
        <rFont val="宋体"/>
        <family val="3"/>
        <charset val="134"/>
      </rPr>
      <t>计量单位：亿元、万平方米</t>
    </r>
    <phoneticPr fontId="20" type="noConversion"/>
  </si>
  <si>
    <t>主要经济指标完成情况（三）</t>
    <phoneticPr fontId="20" type="noConversion"/>
  </si>
  <si>
    <r>
      <t xml:space="preserve">                      </t>
    </r>
    <r>
      <rPr>
        <sz val="10"/>
        <rFont val="宋体"/>
        <family val="3"/>
        <charset val="134"/>
      </rPr>
      <t>进口</t>
    </r>
  </si>
  <si>
    <r>
      <t xml:space="preserve">       </t>
    </r>
    <r>
      <rPr>
        <sz val="10"/>
        <rFont val="宋体"/>
        <family val="3"/>
        <charset val="134"/>
      </rPr>
      <t>实际利用境外资金（万美元）</t>
    </r>
  </si>
  <si>
    <r>
      <t xml:space="preserve">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  <phoneticPr fontId="20" type="noConversion"/>
  </si>
  <si>
    <r>
      <t xml:space="preserve">         </t>
    </r>
    <r>
      <rPr>
        <sz val="10"/>
        <rFont val="宋体"/>
        <family val="3"/>
        <charset val="134"/>
      </rPr>
      <t>其中：出口</t>
    </r>
    <phoneticPr fontId="20" type="noConversion"/>
  </si>
  <si>
    <r>
      <t xml:space="preserve">       </t>
    </r>
    <r>
      <rPr>
        <sz val="10"/>
        <rFont val="宋体"/>
        <family val="3"/>
        <charset val="134"/>
      </rPr>
      <t>利用市外境内资金</t>
    </r>
    <r>
      <rPr>
        <sz val="8"/>
        <rFont val="宋体"/>
        <family val="3"/>
        <charset val="134"/>
      </rPr>
      <t>（亿元、人民币）</t>
    </r>
    <phoneticPr fontId="20" type="noConversion"/>
  </si>
  <si>
    <t>主要经济指标完成情况（四）</t>
    <phoneticPr fontId="20" type="noConversion"/>
  </si>
  <si>
    <t xml:space="preserve">          1、国税系统</t>
  </si>
  <si>
    <t xml:space="preserve">               #车辆购置税</t>
  </si>
  <si>
    <t xml:space="preserve">                #营业税</t>
  </si>
  <si>
    <t xml:space="preserve">                1、一般预算收入</t>
  </si>
  <si>
    <r>
      <t xml:space="preserve">          2</t>
    </r>
    <r>
      <rPr>
        <sz val="10"/>
        <rFont val="宋体"/>
        <family val="3"/>
        <charset val="134"/>
      </rPr>
      <t>、地税系统</t>
    </r>
    <phoneticPr fontId="20" type="noConversion"/>
  </si>
  <si>
    <r>
      <t xml:space="preserve">         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、财政总收入</t>
    </r>
    <phoneticPr fontId="20" type="noConversion"/>
  </si>
  <si>
    <r>
      <t xml:space="preserve">                     (1)</t>
    </r>
    <r>
      <rPr>
        <sz val="10"/>
        <rFont val="宋体"/>
        <family val="3"/>
        <charset val="134"/>
      </rPr>
      <t>税收收入</t>
    </r>
    <phoneticPr fontId="20" type="noConversion"/>
  </si>
  <si>
    <t xml:space="preserve">         #营业税</t>
    <phoneticPr fontId="20" type="noConversion"/>
  </si>
  <si>
    <t xml:space="preserve">          个人所得税</t>
    <phoneticPr fontId="20" type="noConversion"/>
  </si>
  <si>
    <t xml:space="preserve">          企业所得税</t>
    <phoneticPr fontId="20" type="noConversion"/>
  </si>
  <si>
    <r>
      <t xml:space="preserve">                     (2)</t>
    </r>
    <r>
      <rPr>
        <sz val="10"/>
        <rFont val="宋体"/>
        <family val="3"/>
        <charset val="134"/>
      </rPr>
      <t>非税收入</t>
    </r>
    <phoneticPr fontId="20" type="noConversion"/>
  </si>
  <si>
    <r>
      <t xml:space="preserve">                2</t>
    </r>
    <r>
      <rPr>
        <sz val="10"/>
        <rFont val="宋体"/>
        <family val="3"/>
        <charset val="134"/>
      </rPr>
      <t>、上划中央收入</t>
    </r>
    <phoneticPr fontId="20" type="noConversion"/>
  </si>
  <si>
    <r>
      <t xml:space="preserve">                3</t>
    </r>
    <r>
      <rPr>
        <sz val="10"/>
        <rFont val="宋体"/>
        <family val="3"/>
        <charset val="134"/>
      </rPr>
      <t>、上划省级收入</t>
    </r>
    <phoneticPr fontId="20" type="noConversion"/>
  </si>
  <si>
    <r>
      <t xml:space="preserve">         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、一般预算支出</t>
    </r>
    <phoneticPr fontId="20" type="noConversion"/>
  </si>
  <si>
    <t>主要经济指标完成情况（五）</t>
    <phoneticPr fontId="20" type="noConversion"/>
  </si>
  <si>
    <r>
      <t xml:space="preserve">            </t>
    </r>
    <r>
      <rPr>
        <sz val="10"/>
        <rFont val="宋体"/>
        <family val="3"/>
        <charset val="134"/>
      </rPr>
      <t>商品零售价格指数（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  <phoneticPr fontId="20" type="noConversion"/>
  </si>
  <si>
    <t xml:space="preserve">          1、城镇居民人均可支配收入</t>
  </si>
  <si>
    <t xml:space="preserve">         其中：工薪收入</t>
    <phoneticPr fontId="20" type="noConversion"/>
  </si>
  <si>
    <t xml:space="preserve">                城镇人均消费支出</t>
  </si>
  <si>
    <t xml:space="preserve">         其中：食品支出</t>
    <phoneticPr fontId="20" type="noConversion"/>
  </si>
  <si>
    <r>
      <t xml:space="preserve">          2</t>
    </r>
    <r>
      <rPr>
        <sz val="10"/>
        <rFont val="宋体"/>
        <family val="3"/>
        <charset val="134"/>
      </rPr>
      <t>、农民人均可支配收入</t>
    </r>
    <phoneticPr fontId="20" type="noConversion"/>
  </si>
  <si>
    <t xml:space="preserve">       其中：工资性收入</t>
    <phoneticPr fontId="20" type="noConversion"/>
  </si>
  <si>
    <t xml:space="preserve">                农民人均现金支出</t>
  </si>
  <si>
    <t xml:space="preserve">       其中：生活消费支出</t>
    <phoneticPr fontId="20" type="noConversion"/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</si>
  <si>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</si>
  <si>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</si>
  <si>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</si>
  <si>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</si>
  <si>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>指     标</t>
    <phoneticPr fontId="20" type="noConversion"/>
  </si>
  <si>
    <t>主要经济指标完成情况（六）</t>
    <phoneticPr fontId="20" type="noConversion"/>
  </si>
  <si>
    <t>计量单位：亿元</t>
  </si>
  <si>
    <t>本  月</t>
  </si>
  <si>
    <t>比年初</t>
  </si>
  <si>
    <t>上年同期</t>
  </si>
  <si>
    <t>余  额</t>
  </si>
  <si>
    <t>增减额</t>
  </si>
  <si>
    <r>
      <t xml:space="preserve">    #</t>
    </r>
    <r>
      <rPr>
        <sz val="10"/>
        <color indexed="8"/>
        <rFont val="宋体"/>
        <family val="3"/>
        <charset val="134"/>
      </rPr>
      <t>国有商业银行</t>
    </r>
    <phoneticPr fontId="20" type="noConversion"/>
  </si>
  <si>
    <t xml:space="preserve">  非金融企业存款</t>
    <phoneticPr fontId="20" type="noConversion"/>
  </si>
  <si>
    <r>
      <t xml:space="preserve">     </t>
    </r>
    <r>
      <rPr>
        <sz val="10"/>
        <color indexed="8"/>
        <rFont val="宋体"/>
        <family val="3"/>
        <charset val="134"/>
      </rPr>
      <t>住户存款</t>
    </r>
    <phoneticPr fontId="20" type="noConversion"/>
  </si>
  <si>
    <t xml:space="preserve">  广义政府存款</t>
    <phoneticPr fontId="20" type="noConversion"/>
  </si>
  <si>
    <t xml:space="preserve">    金融机构各项贷款</t>
  </si>
  <si>
    <r>
      <t xml:space="preserve">    </t>
    </r>
    <r>
      <rPr>
        <sz val="10"/>
        <color indexed="8"/>
        <rFont val="宋体"/>
        <family val="3"/>
        <charset val="134"/>
      </rPr>
      <t>住户贷款</t>
    </r>
    <phoneticPr fontId="20" type="noConversion"/>
  </si>
  <si>
    <r>
      <t xml:space="preserve">      </t>
    </r>
    <r>
      <rPr>
        <sz val="10"/>
        <color indexed="8"/>
        <rFont val="宋体"/>
        <family val="3"/>
        <charset val="134"/>
      </rPr>
      <t>其中：消费贷款</t>
    </r>
    <phoneticPr fontId="20" type="noConversion"/>
  </si>
  <si>
    <r>
      <t xml:space="preserve">                   </t>
    </r>
    <r>
      <rPr>
        <sz val="10"/>
        <color indexed="8"/>
        <rFont val="宋体"/>
        <family val="3"/>
        <charset val="134"/>
      </rPr>
      <t>经营贷款</t>
    </r>
    <phoneticPr fontId="20" type="noConversion"/>
  </si>
  <si>
    <r>
      <t xml:space="preserve">    </t>
    </r>
    <r>
      <rPr>
        <sz val="10"/>
        <color indexed="8"/>
        <rFont val="宋体"/>
        <family val="3"/>
        <charset val="134"/>
      </rPr>
      <t>非金融企业及机关团体贷款</t>
    </r>
    <phoneticPr fontId="20" type="noConversion"/>
  </si>
  <si>
    <t>主要经济指标完成情况（七）</t>
    <phoneticPr fontId="20" type="noConversion"/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</si>
  <si>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</si>
  <si>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</si>
  <si>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</si>
  <si>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</si>
  <si>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</si>
  <si>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</si>
  <si>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</si>
  <si>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</si>
  <si>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</si>
  <si>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</si>
  <si>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</si>
  <si>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 口</t>
  </si>
  <si>
    <t>绥     宁</t>
  </si>
  <si>
    <t>新     宁</t>
  </si>
  <si>
    <t>城      步</t>
  </si>
  <si>
    <t>武     冈</t>
  </si>
  <si>
    <t>洞     口</t>
  </si>
  <si>
    <t>城     步</t>
  </si>
  <si>
    <t>分县（市、区）规模工业综合指标</t>
  </si>
  <si>
    <t>利润总额</t>
  </si>
  <si>
    <t>亏损面</t>
  </si>
  <si>
    <t>%</t>
  </si>
  <si>
    <t>（万元）</t>
  </si>
  <si>
    <t>分县（市、区）规模工业增加值</t>
  </si>
  <si>
    <t>分县（市、区）固定资产投资</t>
    <phoneticPr fontId="20" type="noConversion"/>
  </si>
  <si>
    <t>全      市</t>
    <phoneticPr fontId="20" type="noConversion"/>
  </si>
  <si>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全</t>
    </r>
    <r>
      <rPr>
        <sz val="10"/>
        <rFont val="宋体"/>
        <family val="3"/>
        <charset val="134"/>
      </rPr>
      <t>市</t>
    </r>
    <phoneticPr fontId="20" type="noConversion"/>
  </si>
  <si>
    <t xml:space="preserve">  双清</t>
    <phoneticPr fontId="20" type="noConversion"/>
  </si>
  <si>
    <t xml:space="preserve">  大祥</t>
    <phoneticPr fontId="20" type="noConversion"/>
  </si>
  <si>
    <t xml:space="preserve">  北塔</t>
    <phoneticPr fontId="20" type="noConversion"/>
  </si>
  <si>
    <t xml:space="preserve">  邵东</t>
    <phoneticPr fontId="20" type="noConversion"/>
  </si>
  <si>
    <t xml:space="preserve">  新邵</t>
    <phoneticPr fontId="20" type="noConversion"/>
  </si>
  <si>
    <t xml:space="preserve">  邵阳</t>
    <phoneticPr fontId="20" type="noConversion"/>
  </si>
  <si>
    <t xml:space="preserve">  隆回</t>
    <phoneticPr fontId="20" type="noConversion"/>
  </si>
  <si>
    <t xml:space="preserve">  洞口</t>
    <phoneticPr fontId="20" type="noConversion"/>
  </si>
  <si>
    <t xml:space="preserve">  绥宁</t>
    <phoneticPr fontId="20" type="noConversion"/>
  </si>
  <si>
    <t xml:space="preserve">  新宁</t>
    <phoneticPr fontId="20" type="noConversion"/>
  </si>
  <si>
    <t xml:space="preserve">  城步</t>
    <phoneticPr fontId="20" type="noConversion"/>
  </si>
  <si>
    <t xml:space="preserve">  武冈</t>
    <phoneticPr fontId="20" type="noConversion"/>
  </si>
  <si>
    <t>分县（市、区）社会消费品零售总额</t>
  </si>
  <si>
    <t>分县（市、区）财政一般预算收入</t>
  </si>
  <si>
    <t>全      市</t>
    <phoneticPr fontId="20" type="noConversion"/>
  </si>
  <si>
    <t>市  本  级</t>
    <phoneticPr fontId="20" type="noConversion"/>
  </si>
  <si>
    <t>邵      东</t>
    <phoneticPr fontId="20" type="noConversion"/>
  </si>
  <si>
    <t>新      邵</t>
    <phoneticPr fontId="20" type="noConversion"/>
  </si>
  <si>
    <t>邵      阳</t>
    <phoneticPr fontId="20" type="noConversion"/>
  </si>
  <si>
    <t>隆      回</t>
    <phoneticPr fontId="20" type="noConversion"/>
  </si>
  <si>
    <t>洞      口</t>
    <phoneticPr fontId="20" type="noConversion"/>
  </si>
  <si>
    <t>绥      宁</t>
    <phoneticPr fontId="20" type="noConversion"/>
  </si>
  <si>
    <t>新      宁</t>
    <phoneticPr fontId="20" type="noConversion"/>
  </si>
  <si>
    <t>城      步</t>
    <phoneticPr fontId="20" type="noConversion"/>
  </si>
  <si>
    <t>武      冈</t>
    <phoneticPr fontId="20" type="noConversion"/>
  </si>
  <si>
    <r>
      <t xml:space="preserve">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</si>
  <si>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r>
      <t xml:space="preserve">  </t>
    </r>
    <r>
      <rPr>
        <b/>
        <sz val="10"/>
        <rFont val="宋体"/>
        <family val="3"/>
        <charset val="134"/>
      </rPr>
      <t>一、工业总产值（现价）</t>
    </r>
  </si>
  <si>
    <r>
      <t xml:space="preserve">        1</t>
    </r>
    <r>
      <rPr>
        <sz val="10"/>
        <rFont val="宋体"/>
        <family val="3"/>
        <charset val="134"/>
      </rPr>
      <t>、规模工业总产值</t>
    </r>
  </si>
  <si>
    <r>
      <t xml:space="preserve">  </t>
    </r>
    <r>
      <rPr>
        <b/>
        <sz val="10"/>
        <rFont val="宋体"/>
        <family val="3"/>
        <charset val="134"/>
      </rPr>
      <t>二、规模工业（现价）</t>
    </r>
  </si>
  <si>
    <r>
      <t xml:space="preserve">        1</t>
    </r>
    <r>
      <rPr>
        <sz val="10"/>
        <rFont val="宋体"/>
        <family val="3"/>
        <charset val="134"/>
      </rPr>
      <t>、增加值</t>
    </r>
  </si>
  <si>
    <r>
      <t xml:space="preserve">     </t>
    </r>
    <r>
      <rPr>
        <sz val="10"/>
        <rFont val="宋体"/>
        <family val="3"/>
        <charset val="134"/>
      </rPr>
      <t>总计中：国有企业</t>
    </r>
  </si>
  <si>
    <r>
      <t xml:space="preserve">                      </t>
    </r>
    <r>
      <rPr>
        <sz val="10"/>
        <rFont val="宋体"/>
        <family val="3"/>
        <charset val="134"/>
      </rPr>
      <t>集体企业</t>
    </r>
  </si>
  <si>
    <r>
      <t xml:space="preserve">                      </t>
    </r>
    <r>
      <rPr>
        <sz val="10"/>
        <rFont val="宋体"/>
        <family val="3"/>
        <charset val="134"/>
      </rPr>
      <t>股份制企业</t>
    </r>
  </si>
  <si>
    <r>
      <t xml:space="preserve">                      </t>
    </r>
    <r>
      <rPr>
        <sz val="10"/>
        <rFont val="宋体"/>
        <family val="3"/>
        <charset val="134"/>
      </rPr>
      <t>外商及港澳台企业</t>
    </r>
  </si>
  <si>
    <r>
      <t xml:space="preserve">                      </t>
    </r>
    <r>
      <rPr>
        <sz val="10"/>
        <rFont val="宋体"/>
        <family val="3"/>
        <charset val="134"/>
      </rPr>
      <t>其它类型企业</t>
    </r>
  </si>
  <si>
    <t xml:space="preserve">  总计中：轻工业</t>
  </si>
  <si>
    <r>
      <t xml:space="preserve">                     </t>
    </r>
    <r>
      <rPr>
        <sz val="10"/>
        <rFont val="宋体"/>
        <family val="3"/>
        <charset val="134"/>
      </rPr>
      <t>重工业</t>
    </r>
  </si>
  <si>
    <t xml:space="preserve">  总计中：国有及控股企业</t>
  </si>
  <si>
    <t xml:space="preserve">  总计中：园区工业</t>
  </si>
  <si>
    <r>
      <t xml:space="preserve">     2</t>
    </r>
    <r>
      <rPr>
        <sz val="10"/>
        <rFont val="宋体"/>
        <family val="3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</si>
  <si>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</si>
  <si>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</si>
  <si>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r>
      <t xml:space="preserve">           </t>
    </r>
    <r>
      <rPr>
        <sz val="10"/>
        <rFont val="宋体"/>
        <family val="3"/>
        <charset val="134"/>
      </rPr>
      <t>大中型工业企业</t>
    </r>
    <phoneticPr fontId="1" type="noConversion"/>
  </si>
  <si>
    <t xml:space="preserve">          股份合作企业</t>
    <phoneticPr fontId="1" type="noConversion"/>
  </si>
  <si>
    <r>
      <t xml:space="preserve">           </t>
    </r>
    <r>
      <rPr>
        <sz val="10"/>
        <rFont val="宋体"/>
        <family val="3"/>
        <charset val="134"/>
      </rPr>
      <t>亏损面（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</si>
  <si>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t xml:space="preserve">            </t>
    </r>
    <r>
      <rPr>
        <sz val="10"/>
        <rFont val="宋体"/>
        <family val="3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</si>
  <si>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</si>
  <si>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</si>
  <si>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t xml:space="preserve">           </t>
    </r>
    <r>
      <rPr>
        <sz val="10"/>
        <rFont val="宋体"/>
        <family val="3"/>
        <charset val="134"/>
      </rPr>
      <t>利税总额</t>
    </r>
  </si>
  <si>
    <r>
      <t xml:space="preserve">           </t>
    </r>
    <r>
      <rPr>
        <sz val="10"/>
        <rFont val="宋体"/>
        <family val="3"/>
        <charset val="134"/>
      </rPr>
      <t>利润总额</t>
    </r>
  </si>
  <si>
    <r>
      <t xml:space="preserve">               </t>
    </r>
    <r>
      <rPr>
        <sz val="10"/>
        <rFont val="宋体"/>
        <family val="3"/>
        <charset val="134"/>
      </rPr>
      <t>其中：亏损企业亏损额</t>
    </r>
  </si>
  <si>
    <t xml:space="preserve">     从业人员平均人数（人）</t>
  </si>
  <si>
    <t>利税总额</t>
  </si>
  <si>
    <t>新      邵</t>
  </si>
  <si>
    <t>邵      阳</t>
  </si>
  <si>
    <t>隆      回</t>
  </si>
  <si>
    <t>绥      宁</t>
  </si>
  <si>
    <t>新      宁</t>
  </si>
  <si>
    <t>武      冈</t>
  </si>
  <si>
    <t>双     清</t>
  </si>
  <si>
    <t>大     祥</t>
  </si>
  <si>
    <t>北     塔</t>
  </si>
  <si>
    <t>邵     东</t>
  </si>
  <si>
    <r>
      <t xml:space="preserve">        2</t>
    </r>
    <r>
      <rPr>
        <sz val="10"/>
        <rFont val="宋体"/>
        <family val="3"/>
        <charset val="134"/>
      </rPr>
      <t>、规模以下工业总产值</t>
    </r>
    <phoneticPr fontId="1" type="noConversion"/>
  </si>
  <si>
    <t xml:space="preserve">   限额以上零售额</t>
  </si>
  <si>
    <t xml:space="preserve">    其中：限额以上法人单位零售额</t>
  </si>
  <si>
    <t xml:space="preserve">   限额以上：</t>
  </si>
  <si>
    <t xml:space="preserve">                   其中：城区</t>
  </si>
  <si>
    <t xml:space="preserve">      2、按行业分：</t>
  </si>
  <si>
    <r>
      <t xml:space="preserve">             1</t>
    </r>
    <r>
      <rPr>
        <sz val="10"/>
        <color indexed="8"/>
        <rFont val="宋体"/>
        <family val="3"/>
        <charset val="134"/>
      </rPr>
      <t>、按地区分：城镇</t>
    </r>
    <phoneticPr fontId="1" type="noConversion"/>
  </si>
  <si>
    <r>
      <t xml:space="preserve">                               </t>
    </r>
    <r>
      <rPr>
        <sz val="10"/>
        <color indexed="8"/>
        <rFont val="宋体"/>
        <family val="3"/>
        <charset val="134"/>
      </rPr>
      <t>乡村</t>
    </r>
    <phoneticPr fontId="1" type="noConversion"/>
  </si>
  <si>
    <r>
      <t xml:space="preserve">             </t>
    </r>
    <r>
      <rPr>
        <sz val="10"/>
        <color indexed="8"/>
        <rFont val="宋体"/>
        <family val="3"/>
        <charset val="134"/>
      </rPr>
      <t>批发和零售业</t>
    </r>
    <phoneticPr fontId="1" type="noConversion"/>
  </si>
  <si>
    <r>
      <t xml:space="preserve">                  #</t>
    </r>
    <r>
      <rPr>
        <sz val="10"/>
        <color indexed="8"/>
        <rFont val="宋体"/>
        <family val="3"/>
        <charset val="134"/>
      </rPr>
      <t>粮油、食品类</t>
    </r>
    <phoneticPr fontId="1" type="noConversion"/>
  </si>
  <si>
    <t xml:space="preserve">        饮料类</t>
    <phoneticPr fontId="1" type="noConversion"/>
  </si>
  <si>
    <r>
      <t xml:space="preserve">                  </t>
    </r>
    <r>
      <rPr>
        <sz val="10"/>
        <color indexed="8"/>
        <rFont val="宋体"/>
        <family val="3"/>
        <charset val="134"/>
      </rPr>
      <t>烟酒类</t>
    </r>
    <phoneticPr fontId="1" type="noConversion"/>
  </si>
  <si>
    <t xml:space="preserve">        服装、鞋帽、针纺织品类</t>
    <phoneticPr fontId="1" type="noConversion"/>
  </si>
  <si>
    <t xml:space="preserve">        书报杂志类</t>
    <phoneticPr fontId="1" type="noConversion"/>
  </si>
  <si>
    <t xml:space="preserve">        汽车类</t>
    <phoneticPr fontId="1" type="noConversion"/>
  </si>
  <si>
    <t xml:space="preserve">        石油制品类</t>
    <phoneticPr fontId="1" type="noConversion"/>
  </si>
  <si>
    <t xml:space="preserve">      住宿和餐饮业</t>
    <phoneticPr fontId="1" type="noConversion"/>
  </si>
  <si>
    <t>洞     口</t>
    <phoneticPr fontId="1" type="noConversion"/>
  </si>
  <si>
    <t>城     步</t>
    <phoneticPr fontId="1" type="noConversion"/>
  </si>
  <si>
    <t>邵     东</t>
    <phoneticPr fontId="1" type="noConversion"/>
  </si>
  <si>
    <t>　500万元以上项目投资</t>
  </si>
  <si>
    <t xml:space="preserve">     房地产投资</t>
  </si>
  <si>
    <t xml:space="preserve">     1、施工项目个数（个）</t>
  </si>
  <si>
    <t xml:space="preserve">     3、本年完成投资额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</si>
  <si>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</si>
  <si>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</si>
  <si>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</si>
  <si>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</si>
  <si>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</si>
  <si>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r>
      <t xml:space="preserve">           2</t>
    </r>
    <r>
      <rPr>
        <sz val="10"/>
        <rFont val="宋体"/>
        <family val="3"/>
        <charset val="134"/>
      </rPr>
      <t>、计划总投资额</t>
    </r>
    <phoneticPr fontId="1" type="noConversion"/>
  </si>
  <si>
    <t xml:space="preserve">        其中、新开工项目个数（个）</t>
    <phoneticPr fontId="1" type="noConversion"/>
  </si>
  <si>
    <r>
      <t xml:space="preserve">    5000</t>
    </r>
    <r>
      <rPr>
        <sz val="10"/>
        <rFont val="宋体"/>
        <family val="3"/>
        <charset val="134"/>
      </rPr>
      <t>万元以上项目投资</t>
    </r>
    <phoneticPr fontId="1" type="noConversion"/>
  </si>
  <si>
    <t xml:space="preserve"> 商品房销售、施工面积情况</t>
    <phoneticPr fontId="1" type="noConversion"/>
  </si>
  <si>
    <t>分市州消费品零售总额</t>
    <phoneticPr fontId="1" type="noConversion"/>
  </si>
  <si>
    <r>
      <t xml:space="preserve">         </t>
    </r>
    <r>
      <rPr>
        <sz val="10"/>
        <rFont val="宋体"/>
        <family val="3"/>
        <charset val="134"/>
      </rPr>
      <t>保险收入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  <phoneticPr fontId="20" type="noConversion"/>
  </si>
  <si>
    <r>
      <t xml:space="preserve">         </t>
    </r>
    <r>
      <rPr>
        <sz val="10"/>
        <rFont val="宋体"/>
        <family val="3"/>
        <charset val="134"/>
      </rPr>
      <t>保险赔付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  <phoneticPr fontId="20" type="noConversion"/>
  </si>
  <si>
    <t>分市州GDP</t>
  </si>
  <si>
    <t>同比增速</t>
  </si>
  <si>
    <t>（％）</t>
  </si>
  <si>
    <t xml:space="preserve">   全省合计</t>
  </si>
  <si>
    <t>1-12月</t>
    <phoneticPr fontId="1" type="noConversion"/>
  </si>
  <si>
    <r>
      <t xml:space="preserve"> </t>
    </r>
    <r>
      <rPr>
        <b/>
        <sz val="10"/>
        <rFont val="宋体"/>
        <family val="3"/>
        <charset val="134"/>
      </rPr>
      <t>三、全市用电总量（万千瓦小时）</t>
    </r>
    <phoneticPr fontId="20" type="noConversion"/>
  </si>
  <si>
    <t>四、固定资产投资（不含跨区项目）</t>
    <phoneticPr fontId="20" type="noConversion"/>
  </si>
  <si>
    <t>五、 社会消费品零售总额(亿元)</t>
    <phoneticPr fontId="1" type="noConversion"/>
  </si>
  <si>
    <t xml:space="preserve"> 六、进出口总额（万美元）(上月数)</t>
    <phoneticPr fontId="20" type="noConversion"/>
  </si>
  <si>
    <r>
      <t xml:space="preserve">  </t>
    </r>
    <r>
      <rPr>
        <b/>
        <sz val="10"/>
        <rFont val="宋体"/>
        <family val="3"/>
        <charset val="134"/>
      </rPr>
      <t>七、利用外资</t>
    </r>
    <phoneticPr fontId="20" type="noConversion"/>
  </si>
  <si>
    <r>
      <t xml:space="preserve"> </t>
    </r>
    <r>
      <rPr>
        <b/>
        <sz val="9"/>
        <rFont val="宋体"/>
        <family val="3"/>
        <charset val="134"/>
      </rPr>
      <t>八、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税收入库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  <phoneticPr fontId="20" type="noConversion"/>
  </si>
  <si>
    <r>
      <t xml:space="preserve">  </t>
    </r>
    <r>
      <rPr>
        <b/>
        <sz val="10"/>
        <rFont val="宋体"/>
        <family val="3"/>
        <charset val="134"/>
      </rPr>
      <t>九、财政收支（万元）</t>
    </r>
    <phoneticPr fontId="20" type="noConversion"/>
  </si>
  <si>
    <r>
      <t xml:space="preserve">    </t>
    </r>
    <r>
      <rPr>
        <b/>
        <sz val="9"/>
        <rFont val="宋体"/>
        <family val="3"/>
        <charset val="134"/>
      </rPr>
      <t>十、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居民消费价格指数（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  <phoneticPr fontId="20" type="noConversion"/>
  </si>
  <si>
    <r>
      <t xml:space="preserve">   </t>
    </r>
    <r>
      <rPr>
        <b/>
        <sz val="10"/>
        <rFont val="宋体"/>
        <family val="3"/>
        <charset val="134"/>
      </rPr>
      <t>十一、城乡居民收支（元）</t>
    </r>
    <phoneticPr fontId="20" type="noConversion"/>
  </si>
  <si>
    <r>
      <t xml:space="preserve">   </t>
    </r>
    <r>
      <rPr>
        <b/>
        <sz val="10"/>
        <rFont val="宋体"/>
        <family val="3"/>
        <charset val="134"/>
      </rPr>
      <t>十二、交通</t>
    </r>
    <phoneticPr fontId="20" type="noConversion"/>
  </si>
  <si>
    <t xml:space="preserve"> 十三、保险(上月数)</t>
    <phoneticPr fontId="20" type="noConversion"/>
  </si>
  <si>
    <t>十四、金融机构各项存款</t>
    <phoneticPr fontId="20" type="noConversion"/>
  </si>
  <si>
    <t>分县（市、区）财政总收入</t>
    <phoneticPr fontId="1" type="noConversion"/>
  </si>
  <si>
    <t>全      市</t>
    <phoneticPr fontId="20" type="noConversion"/>
  </si>
  <si>
    <t>市  本  级</t>
    <phoneticPr fontId="20" type="noConversion"/>
  </si>
  <si>
    <t>邵      东</t>
    <phoneticPr fontId="20" type="noConversion"/>
  </si>
  <si>
    <t>新      邵</t>
    <phoneticPr fontId="20" type="noConversion"/>
  </si>
  <si>
    <t>邵      阳</t>
    <phoneticPr fontId="20" type="noConversion"/>
  </si>
  <si>
    <t>隆      回</t>
    <phoneticPr fontId="20" type="noConversion"/>
  </si>
  <si>
    <t>洞      口</t>
    <phoneticPr fontId="20" type="noConversion"/>
  </si>
  <si>
    <t>绥      宁</t>
    <phoneticPr fontId="20" type="noConversion"/>
  </si>
  <si>
    <t>新      宁</t>
    <phoneticPr fontId="20" type="noConversion"/>
  </si>
  <si>
    <t>城      步</t>
    <phoneticPr fontId="20" type="noConversion"/>
  </si>
  <si>
    <t>武      冈</t>
    <phoneticPr fontId="20" type="noConversion"/>
  </si>
  <si>
    <t>分县（市、区）实际利用内资</t>
    <phoneticPr fontId="1" type="noConversion"/>
  </si>
  <si>
    <t>分县（市、区）实际利用外资</t>
    <phoneticPr fontId="1" type="noConversion"/>
  </si>
  <si>
    <t>计量单位：万美元</t>
    <phoneticPr fontId="1" type="noConversion"/>
  </si>
  <si>
    <t>全      市</t>
    <phoneticPr fontId="20" type="noConversion"/>
  </si>
  <si>
    <t>邵      东</t>
    <phoneticPr fontId="20" type="noConversion"/>
  </si>
  <si>
    <t>新      邵</t>
    <phoneticPr fontId="20" type="noConversion"/>
  </si>
  <si>
    <t>邵      阳</t>
    <phoneticPr fontId="20" type="noConversion"/>
  </si>
  <si>
    <t>隆      回</t>
    <phoneticPr fontId="20" type="noConversion"/>
  </si>
  <si>
    <t>洞      口</t>
    <phoneticPr fontId="20" type="noConversion"/>
  </si>
  <si>
    <t>绥      宁</t>
    <phoneticPr fontId="20" type="noConversion"/>
  </si>
  <si>
    <t>新      宁</t>
    <phoneticPr fontId="20" type="noConversion"/>
  </si>
  <si>
    <t>城      步</t>
    <phoneticPr fontId="20" type="noConversion"/>
  </si>
  <si>
    <t>武      冈</t>
    <phoneticPr fontId="20" type="noConversion"/>
  </si>
  <si>
    <t>分县（市、区）进出口总额</t>
    <phoneticPr fontId="1" type="noConversion"/>
  </si>
  <si>
    <t>计量单位：万美元（上月数)</t>
    <phoneticPr fontId="1" type="noConversion"/>
  </si>
  <si>
    <t>全      市</t>
    <phoneticPr fontId="20" type="noConversion"/>
  </si>
  <si>
    <t>新      邵</t>
    <phoneticPr fontId="20" type="noConversion"/>
  </si>
  <si>
    <t>邵      阳</t>
    <phoneticPr fontId="20" type="noConversion"/>
  </si>
  <si>
    <t>隆      回</t>
    <phoneticPr fontId="20" type="noConversion"/>
  </si>
  <si>
    <t>洞      口</t>
    <phoneticPr fontId="20" type="noConversion"/>
  </si>
  <si>
    <t>绥      宁</t>
    <phoneticPr fontId="20" type="noConversion"/>
  </si>
  <si>
    <t>新      宁</t>
    <phoneticPr fontId="20" type="noConversion"/>
  </si>
  <si>
    <t>城      步</t>
    <phoneticPr fontId="20" type="noConversion"/>
  </si>
  <si>
    <t>武      冈</t>
    <phoneticPr fontId="20" type="noConversion"/>
  </si>
  <si>
    <t>分县（市、区）工业投资</t>
    <phoneticPr fontId="1" type="noConversion"/>
  </si>
  <si>
    <t>投资</t>
    <phoneticPr fontId="1" type="noConversion"/>
  </si>
  <si>
    <t>比重（%）</t>
    <phoneticPr fontId="1" type="noConversion"/>
  </si>
  <si>
    <t>占总投资</t>
  </si>
  <si>
    <t>排位</t>
    <phoneticPr fontId="1" type="noConversion"/>
  </si>
  <si>
    <t>占比</t>
  </si>
  <si>
    <t>工业</t>
    <phoneticPr fontId="1" type="noConversion"/>
  </si>
  <si>
    <t>　　　其中：工业投资</t>
    <phoneticPr fontId="1" type="noConversion"/>
  </si>
  <si>
    <t>上月数</t>
    <phoneticPr fontId="1" type="noConversion"/>
  </si>
  <si>
    <t>2017年</t>
    <phoneticPr fontId="1" type="noConversion"/>
  </si>
  <si>
    <t>2017年</t>
    <phoneticPr fontId="1" type="noConversion"/>
  </si>
  <si>
    <t xml:space="preserve">                              2017年数</t>
    <phoneticPr fontId="1" type="noConversion"/>
  </si>
  <si>
    <t>2017年</t>
    <phoneticPr fontId="1" type="noConversion"/>
  </si>
  <si>
    <t>2017年</t>
    <phoneticPr fontId="1" type="noConversion"/>
  </si>
  <si>
    <t>降1.6个百分点</t>
  </si>
  <si>
    <t>减0.3个百分点</t>
  </si>
  <si>
    <t>16.71</t>
  </si>
  <si>
    <t>18.68</t>
  </si>
  <si>
    <t>20.24</t>
  </si>
  <si>
    <t>19.45</t>
  </si>
  <si>
    <t>-1.01</t>
  </si>
  <si>
    <t>21.86</t>
  </si>
  <si>
    <t>23.21</t>
  </si>
  <si>
    <t>13.31</t>
  </si>
  <si>
    <t>20.93</t>
  </si>
  <si>
    <t>29.22</t>
  </si>
  <si>
    <t>22.03</t>
  </si>
  <si>
    <t>20.63</t>
  </si>
  <si>
    <t>20.89</t>
  </si>
  <si>
    <r>
      <t xml:space="preserve">     4</t>
    </r>
    <r>
      <rPr>
        <sz val="10"/>
        <rFont val="宋体"/>
        <family val="3"/>
        <charset val="134"/>
      </rPr>
      <t>、规模工业经济效益指标（上月数）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</si>
</sst>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"/>
    <numFmt numFmtId="177" formatCode="0.00_ "/>
    <numFmt numFmtId="178" formatCode="0.0_ "/>
    <numFmt numFmtId="179" formatCode="0.00;_찁"/>
    <numFmt numFmtId="180" formatCode="0_ "/>
    <numFmt numFmtId="181" formatCode="0.0_);[Red]\(0.0\)"/>
    <numFmt numFmtId="182" formatCode="0_);[Red]\(0\)"/>
    <numFmt numFmtId="183" formatCode="0_ ;[Red]\(0\)"/>
    <numFmt numFmtId="184" formatCode="0.00_);[Red]\(0.00\)"/>
    <numFmt numFmtId="185" formatCode="0.00_);\(0.00\)"/>
    <numFmt numFmtId="186" formatCode="0_);\(0\)"/>
    <numFmt numFmtId="187" formatCode="0.0_ ;[Red]\-0.0\ "/>
  </numFmts>
  <fonts count="4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8"/>
      <name val="Times New Roman"/>
      <family val="1"/>
    </font>
    <font>
      <sz val="12"/>
      <color indexed="10"/>
      <name val="宋体"/>
      <family val="3"/>
      <charset val="134"/>
    </font>
    <font>
      <sz val="8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8"/>
      <name val="宋体"/>
      <family val="3"/>
      <charset val="134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sz val="10"/>
      <name val="Arial"/>
      <family val="2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name val="Times New Roman"/>
      <family val="1"/>
    </font>
    <font>
      <sz val="12"/>
      <name val="ˎ̥"/>
      <family val="1"/>
    </font>
    <font>
      <sz val="9"/>
      <name val="ˎ̥"/>
      <family val="1"/>
    </font>
    <font>
      <sz val="9"/>
      <name val="Times New Roman"/>
      <family val="1"/>
    </font>
    <font>
      <sz val="11"/>
      <color rgb="FFFF0000"/>
      <name val="宋体"/>
      <family val="3"/>
      <charset val="134"/>
      <scheme val="minor"/>
    </font>
    <font>
      <b/>
      <sz val="9"/>
      <name val="ˎ̥"/>
      <family val="1"/>
    </font>
    <font>
      <b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name val="宋体"/>
      <family val="2"/>
      <charset val="134"/>
    </font>
    <font>
      <sz val="10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31" fillId="0" borderId="0"/>
    <xf numFmtId="2" fontId="12" fillId="0" borderId="0"/>
    <xf numFmtId="0" fontId="20" fillId="0" borderId="0"/>
    <xf numFmtId="0" fontId="12" fillId="0" borderId="0">
      <alignment vertical="center"/>
    </xf>
    <xf numFmtId="0" fontId="12" fillId="0" borderId="0">
      <alignment vertical="center"/>
    </xf>
  </cellStyleXfs>
  <cellXfs count="3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2" fontId="20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6" fillId="0" borderId="15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4" xfId="0" applyFont="1" applyFill="1" applyBorder="1" applyAlignment="1"/>
    <xf numFmtId="177" fontId="24" fillId="2" borderId="1" xfId="0" applyNumberFormat="1" applyFont="1" applyFill="1" applyBorder="1" applyAlignment="1">
      <alignment horizontal="center" vertical="center"/>
    </xf>
    <xf numFmtId="177" fontId="22" fillId="2" borderId="1" xfId="0" applyNumberFormat="1" applyFont="1" applyFill="1" applyBorder="1" applyAlignment="1">
      <alignment horizontal="center" vertical="center"/>
    </xf>
    <xf numFmtId="180" fontId="26" fillId="2" borderId="1" xfId="0" applyNumberFormat="1" applyFont="1" applyFill="1" applyBorder="1" applyAlignment="1">
      <alignment horizontal="center"/>
    </xf>
    <xf numFmtId="178" fontId="24" fillId="2" borderId="1" xfId="0" applyNumberFormat="1" applyFont="1" applyFill="1" applyBorder="1" applyAlignment="1">
      <alignment horizontal="center" vertical="center"/>
    </xf>
    <xf numFmtId="178" fontId="22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7" fillId="0" borderId="1" xfId="0" applyFont="1" applyFill="1" applyBorder="1" applyAlignment="1"/>
    <xf numFmtId="0" fontId="18" fillId="0" borderId="1" xfId="0" applyFont="1" applyFill="1" applyBorder="1" applyAlignment="1"/>
    <xf numFmtId="0" fontId="15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180" fontId="16" fillId="3" borderId="1" xfId="0" applyNumberFormat="1" applyFont="1" applyFill="1" applyBorder="1" applyAlignment="1">
      <alignment horizontal="center" vertical="center"/>
    </xf>
    <xf numFmtId="178" fontId="16" fillId="3" borderId="4" xfId="0" applyNumberFormat="1" applyFont="1" applyFill="1" applyBorder="1" applyAlignment="1">
      <alignment horizontal="center" vertical="center"/>
    </xf>
    <xf numFmtId="177" fontId="16" fillId="3" borderId="1" xfId="0" applyNumberFormat="1" applyFont="1" applyFill="1" applyBorder="1" applyAlignment="1">
      <alignment horizontal="center" vertical="center"/>
    </xf>
    <xf numFmtId="181" fontId="16" fillId="3" borderId="4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176" fontId="16" fillId="3" borderId="4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/>
    <xf numFmtId="0" fontId="12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9" fillId="0" borderId="16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8" fillId="0" borderId="16" xfId="0" applyFont="1" applyFill="1" applyBorder="1" applyAlignment="1"/>
    <xf numFmtId="0" fontId="16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82" fontId="21" fillId="3" borderId="1" xfId="1" applyNumberFormat="1" applyFont="1" applyFill="1" applyBorder="1" applyAlignment="1">
      <alignment horizontal="center" vertical="center"/>
    </xf>
    <xf numFmtId="2" fontId="21" fillId="3" borderId="4" xfId="0" applyNumberFormat="1" applyFont="1" applyFill="1" applyBorder="1" applyAlignment="1">
      <alignment horizontal="center" vertical="center"/>
    </xf>
    <xf numFmtId="1" fontId="21" fillId="3" borderId="1" xfId="1" applyNumberFormat="1" applyFont="1" applyFill="1" applyBorder="1" applyAlignment="1">
      <alignment horizontal="center" vertical="center"/>
    </xf>
    <xf numFmtId="177" fontId="21" fillId="3" borderId="4" xfId="1" applyNumberFormat="1" applyFont="1" applyFill="1" applyBorder="1" applyAlignment="1">
      <alignment horizontal="center" vertical="center"/>
    </xf>
    <xf numFmtId="183" fontId="21" fillId="3" borderId="1" xfId="0" applyNumberFormat="1" applyFont="1" applyFill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7" fillId="0" borderId="16" xfId="0" applyFont="1" applyBorder="1" applyAlignment="1">
      <alignment horizontal="left" vertical="center"/>
    </xf>
    <xf numFmtId="180" fontId="16" fillId="0" borderId="1" xfId="0" applyNumberFormat="1" applyFont="1" applyFill="1" applyBorder="1" applyAlignment="1">
      <alignment horizontal="center" vertical="center"/>
    </xf>
    <xf numFmtId="178" fontId="22" fillId="3" borderId="4" xfId="0" applyNumberFormat="1" applyFont="1" applyFill="1" applyBorder="1" applyAlignment="1">
      <alignment horizontal="center" vertical="center"/>
    </xf>
    <xf numFmtId="183" fontId="16" fillId="3" borderId="1" xfId="0" applyNumberFormat="1" applyFont="1" applyFill="1" applyBorder="1" applyAlignment="1">
      <alignment horizontal="center" vertical="center"/>
    </xf>
    <xf numFmtId="180" fontId="16" fillId="3" borderId="12" xfId="0" applyNumberFormat="1" applyFont="1" applyFill="1" applyBorder="1" applyAlignment="1">
      <alignment horizontal="center" wrapText="1"/>
    </xf>
    <xf numFmtId="183" fontId="16" fillId="3" borderId="12" xfId="0" applyNumberFormat="1" applyFont="1" applyFill="1" applyBorder="1" applyAlignment="1">
      <alignment horizontal="center" wrapText="1"/>
    </xf>
    <xf numFmtId="178" fontId="16" fillId="3" borderId="11" xfId="0" applyNumberFormat="1" applyFont="1" applyFill="1" applyBorder="1" applyAlignment="1">
      <alignment horizontal="center" wrapText="1"/>
    </xf>
    <xf numFmtId="180" fontId="16" fillId="3" borderId="16" xfId="0" applyNumberFormat="1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82" fontId="15" fillId="0" borderId="10" xfId="0" applyNumberFormat="1" applyFont="1" applyFill="1" applyBorder="1" applyAlignment="1">
      <alignment horizontal="center" vertical="center"/>
    </xf>
    <xf numFmtId="182" fontId="16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2" fillId="0" borderId="0" xfId="0" applyFont="1" applyFill="1" applyAlignment="1"/>
    <xf numFmtId="2" fontId="12" fillId="0" borderId="0" xfId="0" applyNumberFormat="1" applyFont="1" applyFill="1" applyAlignment="1"/>
    <xf numFmtId="0" fontId="16" fillId="0" borderId="16" xfId="3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20" fillId="2" borderId="16" xfId="3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49" fontId="21" fillId="0" borderId="16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7" fillId="0" borderId="15" xfId="0" applyFont="1" applyBorder="1" applyAlignment="1">
      <alignment vertical="center"/>
    </xf>
    <xf numFmtId="177" fontId="16" fillId="0" borderId="1" xfId="0" applyNumberFormat="1" applyFont="1" applyBorder="1" applyAlignment="1">
      <alignment horizontal="center"/>
    </xf>
    <xf numFmtId="178" fontId="16" fillId="0" borderId="4" xfId="0" applyNumberFormat="1" applyFont="1" applyBorder="1" applyAlignment="1">
      <alignment horizontal="center"/>
    </xf>
    <xf numFmtId="177" fontId="20" fillId="0" borderId="4" xfId="0" applyNumberFormat="1" applyFont="1" applyBorder="1" applyAlignment="1"/>
    <xf numFmtId="0" fontId="16" fillId="0" borderId="15" xfId="0" applyFont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/>
    </xf>
    <xf numFmtId="177" fontId="20" fillId="0" borderId="1" xfId="0" applyNumberFormat="1" applyFont="1" applyBorder="1" applyAlignment="1">
      <alignment horizontal="center"/>
    </xf>
    <xf numFmtId="177" fontId="20" fillId="0" borderId="4" xfId="0" applyNumberFormat="1" applyFont="1" applyBorder="1" applyAlignment="1">
      <alignment horizontal="center"/>
    </xf>
    <xf numFmtId="176" fontId="2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/>
    </xf>
    <xf numFmtId="177" fontId="16" fillId="3" borderId="1" xfId="2" applyNumberFormat="1" applyFont="1" applyFill="1" applyBorder="1" applyAlignment="1">
      <alignment horizontal="center" vertical="center"/>
    </xf>
    <xf numFmtId="177" fontId="16" fillId="3" borderId="4" xfId="2" applyNumberFormat="1" applyFont="1" applyFill="1" applyBorder="1" applyAlignment="1">
      <alignment horizontal="center" vertical="center"/>
    </xf>
    <xf numFmtId="177" fontId="16" fillId="3" borderId="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2" fontId="16" fillId="3" borderId="1" xfId="0" applyNumberFormat="1" applyFont="1" applyFill="1" applyBorder="1" applyAlignment="1">
      <alignment horizontal="center" vertical="center"/>
    </xf>
    <xf numFmtId="178" fontId="16" fillId="3" borderId="1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181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78" fontId="16" fillId="3" borderId="1" xfId="0" applyNumberFormat="1" applyFont="1" applyFill="1" applyBorder="1" applyAlignment="1">
      <alignment horizontal="center" vertical="center"/>
    </xf>
    <xf numFmtId="185" fontId="16" fillId="3" borderId="4" xfId="0" applyNumberFormat="1" applyFont="1" applyFill="1" applyBorder="1" applyAlignment="1">
      <alignment horizontal="center" vertical="center"/>
    </xf>
    <xf numFmtId="186" fontId="16" fillId="3" borderId="4" xfId="0" applyNumberFormat="1" applyFont="1" applyFill="1" applyBorder="1" applyAlignment="1">
      <alignment horizontal="center" vertical="center"/>
    </xf>
    <xf numFmtId="177" fontId="29" fillId="0" borderId="0" xfId="0" applyNumberFormat="1" applyFont="1" applyAlignment="1">
      <alignment vertical="center" wrapText="1"/>
    </xf>
    <xf numFmtId="178" fontId="29" fillId="0" borderId="0" xfId="0" applyNumberFormat="1" applyFont="1" applyAlignment="1">
      <alignment vertical="center" wrapText="1"/>
    </xf>
    <xf numFmtId="0" fontId="36" fillId="0" borderId="0" xfId="0" applyFont="1" applyAlignment="1"/>
    <xf numFmtId="0" fontId="37" fillId="0" borderId="0" xfId="0" applyFont="1">
      <alignment vertical="center"/>
    </xf>
    <xf numFmtId="178" fontId="38" fillId="0" borderId="0" xfId="0" applyNumberFormat="1" applyFont="1" applyAlignment="1">
      <alignment vertical="center" wrapText="1"/>
    </xf>
    <xf numFmtId="0" fontId="37" fillId="0" borderId="0" xfId="0" applyFont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184" fontId="6" fillId="0" borderId="5" xfId="0" applyNumberFormat="1" applyFont="1" applyBorder="1" applyAlignment="1">
      <alignment horizontal="center" vertical="center" wrapText="1"/>
    </xf>
    <xf numFmtId="184" fontId="7" fillId="0" borderId="8" xfId="0" applyNumberFormat="1" applyFont="1" applyBorder="1" applyAlignment="1">
      <alignment horizontal="center" vertical="center" wrapText="1"/>
    </xf>
    <xf numFmtId="184" fontId="7" fillId="0" borderId="10" xfId="0" applyNumberFormat="1" applyFont="1" applyBorder="1" applyAlignment="1">
      <alignment horizontal="center" vertical="center" wrapText="1"/>
    </xf>
    <xf numFmtId="184" fontId="0" fillId="0" borderId="0" xfId="0" applyNumberFormat="1">
      <alignment vertical="center"/>
    </xf>
    <xf numFmtId="181" fontId="2" fillId="0" borderId="5" xfId="0" applyNumberFormat="1" applyFont="1" applyBorder="1" applyAlignment="1">
      <alignment horizontal="center" vertical="center"/>
    </xf>
    <xf numFmtId="181" fontId="3" fillId="0" borderId="8" xfId="0" applyNumberFormat="1" applyFont="1" applyBorder="1" applyAlignment="1">
      <alignment horizontal="center" vertical="center"/>
    </xf>
    <xf numFmtId="181" fontId="3" fillId="0" borderId="10" xfId="0" applyNumberFormat="1" applyFont="1" applyBorder="1" applyAlignment="1">
      <alignment horizontal="center" vertical="center"/>
    </xf>
    <xf numFmtId="181" fontId="0" fillId="0" borderId="0" xfId="0" applyNumberFormat="1">
      <alignment vertical="center"/>
    </xf>
    <xf numFmtId="178" fontId="38" fillId="0" borderId="13" xfId="0" applyNumberFormat="1" applyFont="1" applyBorder="1" applyAlignment="1">
      <alignment horizontal="right" vertical="center" wrapText="1"/>
    </xf>
    <xf numFmtId="0" fontId="39" fillId="0" borderId="3" xfId="0" applyFont="1" applyBorder="1" applyAlignment="1">
      <alignment horizontal="center" vertical="center"/>
    </xf>
    <xf numFmtId="181" fontId="0" fillId="0" borderId="6" xfId="0" applyNumberForma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181" fontId="0" fillId="0" borderId="11" xfId="0" applyNumberFormat="1" applyBorder="1" applyAlignment="1">
      <alignment horizontal="center" vertical="center"/>
    </xf>
    <xf numFmtId="178" fontId="29" fillId="0" borderId="0" xfId="0" applyNumberFormat="1" applyFont="1" applyAlignment="1">
      <alignment horizontal="right" vertical="center" wrapText="1"/>
    </xf>
    <xf numFmtId="177" fontId="38" fillId="0" borderId="0" xfId="0" applyNumberFormat="1" applyFont="1" applyAlignment="1">
      <alignment vertical="center" wrapText="1"/>
    </xf>
    <xf numFmtId="178" fontId="38" fillId="0" borderId="0" xfId="0" applyNumberFormat="1" applyFont="1" applyAlignment="1">
      <alignment horizontal="right" vertical="center" wrapText="1"/>
    </xf>
    <xf numFmtId="177" fontId="38" fillId="0" borderId="13" xfId="0" applyNumberFormat="1" applyFont="1" applyBorder="1" applyAlignment="1">
      <alignment horizontal="right" vertical="center" wrapText="1"/>
    </xf>
    <xf numFmtId="178" fontId="14" fillId="0" borderId="6" xfId="0" applyNumberFormat="1" applyFont="1" applyBorder="1" applyAlignment="1">
      <alignment horizontal="center" vertical="center"/>
    </xf>
    <xf numFmtId="178" fontId="15" fillId="0" borderId="0" xfId="0" applyNumberFormat="1" applyFont="1" applyBorder="1" applyAlignment="1">
      <alignment horizontal="center" vertical="center"/>
    </xf>
    <xf numFmtId="178" fontId="15" fillId="0" borderId="11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84" fontId="14" fillId="0" borderId="5" xfId="0" applyNumberFormat="1" applyFont="1" applyBorder="1" applyAlignment="1">
      <alignment horizontal="center" vertical="center"/>
    </xf>
    <xf numFmtId="184" fontId="15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3" fillId="0" borderId="4" xfId="0" applyFont="1" applyFill="1" applyBorder="1" applyAlignment="1">
      <alignment horizontal="center"/>
    </xf>
    <xf numFmtId="187" fontId="16" fillId="3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6" fillId="0" borderId="7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0" fillId="0" borderId="0" xfId="0" applyFont="1" applyBorder="1">
      <alignment vertical="center"/>
    </xf>
    <xf numFmtId="177" fontId="29" fillId="0" borderId="0" xfId="0" applyNumberFormat="1" applyFont="1" applyBorder="1" applyAlignment="1">
      <alignment vertical="center" wrapText="1"/>
    </xf>
    <xf numFmtId="177" fontId="38" fillId="0" borderId="0" xfId="0" applyNumberFormat="1" applyFont="1" applyBorder="1" applyAlignment="1">
      <alignment vertical="center" wrapText="1"/>
    </xf>
    <xf numFmtId="177" fontId="38" fillId="0" borderId="0" xfId="0" applyNumberFormat="1" applyFont="1" applyBorder="1" applyAlignment="1">
      <alignment horizontal="right" vertical="center" wrapText="1"/>
    </xf>
    <xf numFmtId="184" fontId="41" fillId="0" borderId="3" xfId="0" applyNumberFormat="1" applyFont="1" applyBorder="1" applyAlignment="1">
      <alignment horizontal="center" vertical="center" wrapText="1"/>
    </xf>
    <xf numFmtId="178" fontId="41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84" fontId="14" fillId="0" borderId="1" xfId="0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7" fontId="42" fillId="0" borderId="0" xfId="0" applyNumberFormat="1" applyFont="1" applyAlignment="1">
      <alignment horizontal="center" vertical="center"/>
    </xf>
    <xf numFmtId="177" fontId="42" fillId="0" borderId="1" xfId="0" applyNumberFormat="1" applyFont="1" applyBorder="1" applyAlignment="1">
      <alignment horizontal="center" vertical="center"/>
    </xf>
    <xf numFmtId="178" fontId="42" fillId="0" borderId="1" xfId="0" applyNumberFormat="1" applyFont="1" applyBorder="1" applyAlignment="1">
      <alignment horizontal="center" vertical="center"/>
    </xf>
    <xf numFmtId="184" fontId="41" fillId="0" borderId="3" xfId="0" applyNumberFormat="1" applyFont="1" applyBorder="1" applyAlignment="1">
      <alignment horizontal="center" vertical="center"/>
    </xf>
    <xf numFmtId="178" fontId="41" fillId="0" borderId="3" xfId="0" applyNumberFormat="1" applyFont="1" applyBorder="1" applyAlignment="1">
      <alignment horizontal="center" vertical="center"/>
    </xf>
    <xf numFmtId="184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178" fontId="38" fillId="0" borderId="0" xfId="0" applyNumberFormat="1" applyFont="1" applyBorder="1" applyAlignment="1">
      <alignment vertical="center" wrapText="1"/>
    </xf>
    <xf numFmtId="181" fontId="41" fillId="0" borderId="3" xfId="0" applyNumberFormat="1" applyFont="1" applyBorder="1" applyAlignment="1">
      <alignment horizontal="center" vertical="center"/>
    </xf>
    <xf numFmtId="181" fontId="14" fillId="0" borderId="1" xfId="0" applyNumberFormat="1" applyFont="1" applyBorder="1" applyAlignment="1">
      <alignment horizontal="center" vertical="center"/>
    </xf>
    <xf numFmtId="177" fontId="41" fillId="0" borderId="3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6" fillId="3" borderId="4" xfId="0" applyFont="1" applyFill="1" applyBorder="1" applyAlignment="1">
      <alignment horizontal="center" vertical="center"/>
    </xf>
    <xf numFmtId="176" fontId="21" fillId="3" borderId="4" xfId="0" applyNumberFormat="1" applyFont="1" applyFill="1" applyBorder="1" applyAlignment="1">
      <alignment horizontal="center" vertical="center"/>
    </xf>
    <xf numFmtId="178" fontId="21" fillId="3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/>
    </xf>
    <xf numFmtId="182" fontId="0" fillId="0" borderId="3" xfId="0" applyNumberForma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2" fontId="45" fillId="0" borderId="1" xfId="0" applyNumberFormat="1" applyFont="1" applyBorder="1" applyAlignment="1">
      <alignment horizontal="center" vertical="center"/>
    </xf>
    <xf numFmtId="177" fontId="45" fillId="0" borderId="1" xfId="0" applyNumberFormat="1" applyFont="1" applyBorder="1" applyAlignment="1">
      <alignment horizontal="center" vertical="center" wrapText="1"/>
    </xf>
    <xf numFmtId="179" fontId="45" fillId="0" borderId="1" xfId="0" applyNumberFormat="1" applyFont="1" applyBorder="1" applyAlignment="1">
      <alignment horizontal="center" vertical="center"/>
    </xf>
    <xf numFmtId="177" fontId="45" fillId="0" borderId="1" xfId="0" applyNumberFormat="1" applyFont="1" applyBorder="1" applyAlignment="1">
      <alignment horizontal="center"/>
    </xf>
    <xf numFmtId="1" fontId="45" fillId="0" borderId="0" xfId="0" applyNumberFormat="1" applyFont="1" applyFill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177" fontId="22" fillId="2" borderId="4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178" fontId="22" fillId="2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184" fontId="16" fillId="0" borderId="10" xfId="0" applyNumberFormat="1" applyFon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178" fontId="12" fillId="0" borderId="17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13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8" fillId="0" borderId="13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13" xfId="0" applyFont="1" applyFill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6" fillId="0" borderId="0" xfId="0" applyFont="1" applyAlignment="1"/>
    <xf numFmtId="0" fontId="34" fillId="0" borderId="0" xfId="0" applyFont="1" applyAlignment="1">
      <alignment horizontal="center"/>
    </xf>
    <xf numFmtId="0" fontId="0" fillId="0" borderId="13" xfId="0" applyBorder="1" applyAlignment="1">
      <alignment horizontal="right"/>
    </xf>
    <xf numFmtId="0" fontId="0" fillId="0" borderId="0" xfId="0" applyAlignment="1"/>
    <xf numFmtId="0" fontId="0" fillId="0" borderId="11" xfId="0" applyBorder="1" applyAlignment="1"/>
    <xf numFmtId="0" fontId="16" fillId="0" borderId="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1" fillId="0" borderId="13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33" fillId="0" borderId="0" xfId="0" applyFont="1" applyFill="1" applyAlignment="1"/>
    <xf numFmtId="0" fontId="43" fillId="0" borderId="4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</cellXfs>
  <cellStyles count="6">
    <cellStyle name="常规" xfId="0" builtinId="0"/>
    <cellStyle name="常规 32" xfId="5"/>
    <cellStyle name="常规 36" xfId="4"/>
    <cellStyle name="常规_B12714" xfId="2"/>
    <cellStyle name="常规_Sheet1" xfId="3"/>
    <cellStyle name="常规_全省收入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F25" sqref="F25"/>
    </sheetView>
  </sheetViews>
  <sheetFormatPr defaultRowHeight="14.4"/>
  <cols>
    <col min="1" max="1" width="30" customWidth="1"/>
    <col min="2" max="2" width="19.33203125" customWidth="1"/>
    <col min="3" max="3" width="16.44140625" customWidth="1"/>
    <col min="4" max="4" width="15.77734375" customWidth="1"/>
  </cols>
  <sheetData>
    <row r="1" spans="1:4" ht="22.2">
      <c r="A1" s="260" t="s">
        <v>45</v>
      </c>
      <c r="B1" s="261"/>
      <c r="C1" s="261"/>
      <c r="D1" s="261"/>
    </row>
    <row r="2" spans="1:4" ht="15" thickBot="1">
      <c r="A2" s="262" t="s">
        <v>168</v>
      </c>
      <c r="B2" s="263"/>
      <c r="C2" s="263"/>
      <c r="D2" s="263"/>
    </row>
    <row r="3" spans="1:4">
      <c r="A3" s="264" t="s">
        <v>46</v>
      </c>
      <c r="B3" s="266" t="s">
        <v>47</v>
      </c>
      <c r="C3" s="118" t="s">
        <v>48</v>
      </c>
      <c r="D3" s="119" t="s">
        <v>49</v>
      </c>
    </row>
    <row r="4" spans="1:4">
      <c r="A4" s="264"/>
      <c r="B4" s="266"/>
      <c r="C4" s="118"/>
      <c r="D4" s="119" t="s">
        <v>50</v>
      </c>
    </row>
    <row r="5" spans="1:4">
      <c r="A5" s="265"/>
      <c r="B5" s="267"/>
      <c r="C5" s="120" t="s">
        <v>51</v>
      </c>
      <c r="D5" s="121" t="s">
        <v>52</v>
      </c>
    </row>
    <row r="6" spans="1:4">
      <c r="A6" s="122" t="s">
        <v>169</v>
      </c>
      <c r="B6" s="123"/>
      <c r="C6" s="123"/>
      <c r="D6" s="124"/>
    </row>
    <row r="7" spans="1:4">
      <c r="A7" s="46" t="s">
        <v>170</v>
      </c>
      <c r="B7" s="127"/>
      <c r="C7" s="127">
        <v>259.5</v>
      </c>
      <c r="D7" s="128">
        <v>12.2</v>
      </c>
    </row>
    <row r="8" spans="1:4">
      <c r="A8" s="46" t="s">
        <v>206</v>
      </c>
      <c r="B8" s="129"/>
      <c r="C8" s="129"/>
      <c r="D8" s="130"/>
    </row>
    <row r="9" spans="1:4">
      <c r="A9" s="122" t="s">
        <v>171</v>
      </c>
      <c r="B9" s="129"/>
      <c r="C9" s="129"/>
      <c r="D9" s="130"/>
    </row>
    <row r="10" spans="1:4">
      <c r="A10" s="46" t="s">
        <v>172</v>
      </c>
      <c r="B10" s="39">
        <v>27.29</v>
      </c>
      <c r="C10" s="39">
        <v>58.72</v>
      </c>
      <c r="D10" s="131">
        <v>8.4032</v>
      </c>
    </row>
    <row r="11" spans="1:4">
      <c r="A11" s="46" t="s">
        <v>173</v>
      </c>
      <c r="B11" s="39">
        <v>0.23</v>
      </c>
      <c r="C11" s="39">
        <v>0.55000000000000004</v>
      </c>
      <c r="D11" s="131">
        <v>12.646399999999998</v>
      </c>
    </row>
    <row r="12" spans="1:4">
      <c r="A12" s="46" t="s">
        <v>174</v>
      </c>
      <c r="B12" s="39"/>
      <c r="C12" s="39"/>
      <c r="D12" s="131"/>
    </row>
    <row r="13" spans="1:4">
      <c r="A13" s="126" t="s">
        <v>186</v>
      </c>
      <c r="B13" s="39">
        <v>0.02</v>
      </c>
      <c r="C13" s="39">
        <v>0.05</v>
      </c>
      <c r="D13" s="131">
        <v>0</v>
      </c>
    </row>
    <row r="14" spans="1:4">
      <c r="A14" s="46" t="s">
        <v>175</v>
      </c>
      <c r="B14" s="39">
        <v>23.77</v>
      </c>
      <c r="C14" s="39">
        <v>51.2</v>
      </c>
      <c r="D14" s="131">
        <v>8.4863999999999997</v>
      </c>
    </row>
    <row r="15" spans="1:4">
      <c r="A15" s="46" t="s">
        <v>176</v>
      </c>
      <c r="B15" s="39">
        <v>1.29</v>
      </c>
      <c r="C15" s="39">
        <v>2.89</v>
      </c>
      <c r="D15" s="131">
        <v>14.975999999999999</v>
      </c>
    </row>
    <row r="16" spans="1:4">
      <c r="A16" s="46" t="s">
        <v>177</v>
      </c>
      <c r="B16" s="39">
        <v>1.98</v>
      </c>
      <c r="C16" s="39">
        <v>4.0199999999999996</v>
      </c>
      <c r="D16" s="131">
        <v>2.7455999999999996</v>
      </c>
    </row>
    <row r="17" spans="1:4">
      <c r="A17" s="45" t="s">
        <v>178</v>
      </c>
      <c r="B17" s="39"/>
      <c r="C17" s="39"/>
      <c r="D17" s="131"/>
    </row>
    <row r="18" spans="1:4">
      <c r="A18" s="46" t="s">
        <v>179</v>
      </c>
      <c r="B18" s="39"/>
      <c r="C18" s="39"/>
      <c r="D18" s="131"/>
    </row>
    <row r="19" spans="1:4">
      <c r="A19" s="45" t="s">
        <v>180</v>
      </c>
      <c r="B19" s="39">
        <v>1.1599999999999999</v>
      </c>
      <c r="C19" s="39">
        <v>3.03</v>
      </c>
      <c r="D19" s="131">
        <v>18.72</v>
      </c>
    </row>
    <row r="20" spans="1:4">
      <c r="A20" s="125" t="s">
        <v>185</v>
      </c>
      <c r="B20" s="39">
        <v>8.67</v>
      </c>
      <c r="C20" s="39">
        <v>19.829999999999998</v>
      </c>
      <c r="D20" s="131">
        <v>11.814399999999999</v>
      </c>
    </row>
    <row r="21" spans="1:4">
      <c r="A21" s="125" t="s">
        <v>181</v>
      </c>
      <c r="B21" s="39">
        <v>21.4</v>
      </c>
      <c r="C21" s="39">
        <v>46.71</v>
      </c>
      <c r="D21" s="131">
        <v>11</v>
      </c>
    </row>
    <row r="22" spans="1:4">
      <c r="A22" s="125" t="s">
        <v>182</v>
      </c>
      <c r="B22" s="39">
        <v>117.16</v>
      </c>
      <c r="C22" s="39">
        <v>251.34</v>
      </c>
      <c r="D22" s="128">
        <v>10.4</v>
      </c>
    </row>
    <row r="23" spans="1:4">
      <c r="A23" s="125" t="s">
        <v>183</v>
      </c>
      <c r="B23" s="39">
        <v>9.1199999999999992</v>
      </c>
      <c r="C23" s="39">
        <v>17.37</v>
      </c>
      <c r="D23" s="128">
        <v>13.7</v>
      </c>
    </row>
    <row r="24" spans="1:4">
      <c r="A24" s="125" t="s">
        <v>184</v>
      </c>
      <c r="B24" s="39">
        <v>96.6</v>
      </c>
      <c r="C24" s="39">
        <v>96.8</v>
      </c>
      <c r="D24" s="130" t="s">
        <v>309</v>
      </c>
    </row>
  </sheetData>
  <mergeCells count="4">
    <mergeCell ref="A1:D1"/>
    <mergeCell ref="A2:D2"/>
    <mergeCell ref="A3:A5"/>
    <mergeCell ref="B3:B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7" workbookViewId="0">
      <selection activeCell="C13" sqref="C13"/>
    </sheetView>
  </sheetViews>
  <sheetFormatPr defaultRowHeight="14.4"/>
  <cols>
    <col min="1" max="1" width="35.5546875" customWidth="1"/>
    <col min="2" max="2" width="19.5546875" customWidth="1"/>
    <col min="3" max="3" width="19.33203125" customWidth="1"/>
  </cols>
  <sheetData>
    <row r="1" spans="1:4" ht="22.2">
      <c r="A1" s="260" t="s">
        <v>53</v>
      </c>
      <c r="B1" s="261"/>
      <c r="C1" s="261"/>
    </row>
    <row r="2" spans="1:4" ht="22.2">
      <c r="A2" s="40"/>
      <c r="B2" s="268" t="s">
        <v>100</v>
      </c>
      <c r="C2" s="268"/>
    </row>
    <row r="3" spans="1:4">
      <c r="A3" s="269" t="s">
        <v>46</v>
      </c>
      <c r="B3" s="136" t="s">
        <v>48</v>
      </c>
      <c r="C3" s="137" t="s">
        <v>49</v>
      </c>
      <c r="D3" s="226"/>
    </row>
    <row r="4" spans="1:4">
      <c r="A4" s="264"/>
      <c r="B4" s="118"/>
      <c r="C4" s="138" t="s">
        <v>50</v>
      </c>
      <c r="D4" s="226"/>
    </row>
    <row r="5" spans="1:4">
      <c r="A5" s="265"/>
      <c r="B5" s="120" t="s">
        <v>51</v>
      </c>
      <c r="C5" s="121" t="s">
        <v>52</v>
      </c>
      <c r="D5" s="226"/>
    </row>
    <row r="6" spans="1:4">
      <c r="A6" s="89" t="s">
        <v>324</v>
      </c>
      <c r="B6" s="132"/>
      <c r="C6" s="133"/>
      <c r="D6" s="226"/>
    </row>
    <row r="7" spans="1:4" ht="15.6">
      <c r="A7" s="89" t="s">
        <v>187</v>
      </c>
      <c r="B7" s="236">
        <v>1.7</v>
      </c>
      <c r="C7" s="242" t="s">
        <v>310</v>
      </c>
      <c r="D7" s="226"/>
    </row>
    <row r="8" spans="1:4" ht="15.6">
      <c r="A8" s="89" t="s">
        <v>188</v>
      </c>
      <c r="B8" s="237">
        <v>2115.4699999999998</v>
      </c>
      <c r="C8" s="243">
        <v>12.6</v>
      </c>
      <c r="D8" s="226"/>
    </row>
    <row r="9" spans="1:4" ht="15.6">
      <c r="A9" s="135" t="s">
        <v>189</v>
      </c>
      <c r="B9" s="238">
        <v>1871.33</v>
      </c>
      <c r="C9" s="247">
        <v>13</v>
      </c>
      <c r="D9" s="226"/>
    </row>
    <row r="10" spans="1:4" ht="15.6">
      <c r="A10" s="135" t="s">
        <v>190</v>
      </c>
      <c r="B10" s="237">
        <v>130.99</v>
      </c>
      <c r="C10" s="243">
        <v>0.5</v>
      </c>
      <c r="D10" s="226"/>
    </row>
    <row r="11" spans="1:4" ht="15.6">
      <c r="A11" s="89" t="s">
        <v>191</v>
      </c>
      <c r="B11" s="239">
        <v>103.72</v>
      </c>
      <c r="C11" s="243">
        <v>4.4000000000000004</v>
      </c>
      <c r="D11" s="226"/>
    </row>
    <row r="12" spans="1:4" ht="15.6">
      <c r="A12" s="89" t="s">
        <v>192</v>
      </c>
      <c r="B12" s="239">
        <v>74.430000000000007</v>
      </c>
      <c r="C12" s="243">
        <v>9.1</v>
      </c>
      <c r="D12" s="226"/>
    </row>
    <row r="13" spans="1:4" ht="15.6">
      <c r="A13" s="89" t="s">
        <v>193</v>
      </c>
      <c r="B13" s="240">
        <v>0.9</v>
      </c>
      <c r="C13" s="247">
        <v>55.9</v>
      </c>
      <c r="D13" s="226"/>
    </row>
    <row r="14" spans="1:4" ht="15.6">
      <c r="A14" s="135" t="s">
        <v>194</v>
      </c>
      <c r="B14" s="241">
        <v>225646</v>
      </c>
      <c r="C14" s="243">
        <v>6.3</v>
      </c>
      <c r="D14" s="226"/>
    </row>
    <row r="15" spans="1:4" ht="15.6">
      <c r="A15" s="47" t="s">
        <v>60</v>
      </c>
      <c r="B15" s="48"/>
      <c r="C15" s="244"/>
      <c r="D15" s="226"/>
    </row>
    <row r="16" spans="1:4">
      <c r="A16" s="47" t="s">
        <v>54</v>
      </c>
      <c r="B16" s="49"/>
      <c r="C16" s="245"/>
      <c r="D16" s="226"/>
    </row>
    <row r="17" spans="1:4">
      <c r="A17" s="47" t="s">
        <v>55</v>
      </c>
      <c r="B17" s="50"/>
      <c r="C17" s="246"/>
      <c r="D17" s="226"/>
    </row>
    <row r="18" spans="1:4" ht="15.6">
      <c r="A18" s="47" t="s">
        <v>56</v>
      </c>
      <c r="B18" s="51"/>
      <c r="C18" s="245"/>
      <c r="D18" s="226"/>
    </row>
    <row r="19" spans="1:4">
      <c r="A19" s="47" t="s">
        <v>57</v>
      </c>
      <c r="B19" s="52"/>
      <c r="C19" s="245"/>
      <c r="D19" s="226"/>
    </row>
    <row r="20" spans="1:4">
      <c r="A20" s="47" t="s">
        <v>58</v>
      </c>
      <c r="B20" s="52"/>
      <c r="C20" s="245"/>
      <c r="D20" s="226"/>
    </row>
    <row r="21" spans="1:4">
      <c r="A21" s="47" t="s">
        <v>59</v>
      </c>
      <c r="B21" s="52"/>
      <c r="C21" s="245"/>
      <c r="D21" s="226"/>
    </row>
  </sheetData>
  <mergeCells count="3">
    <mergeCell ref="A1:C1"/>
    <mergeCell ref="B2:C2"/>
    <mergeCell ref="A3:A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7" workbookViewId="0">
      <selection activeCell="B11" sqref="B11"/>
    </sheetView>
  </sheetViews>
  <sheetFormatPr defaultRowHeight="14.4"/>
  <cols>
    <col min="1" max="1" width="33.21875" customWidth="1"/>
    <col min="2" max="2" width="16.21875" customWidth="1"/>
    <col min="3" max="3" width="17.44140625" customWidth="1"/>
    <col min="4" max="4" width="37.6640625" customWidth="1"/>
    <col min="5" max="5" width="14.88671875" customWidth="1"/>
    <col min="6" max="6" width="14.109375" customWidth="1"/>
    <col min="7" max="7" width="21" customWidth="1"/>
  </cols>
  <sheetData>
    <row r="1" spans="1:4" ht="22.2">
      <c r="A1" s="270" t="s">
        <v>63</v>
      </c>
      <c r="B1" s="271"/>
      <c r="C1" s="271"/>
    </row>
    <row r="2" spans="1:4" ht="15" thickBot="1">
      <c r="A2" s="272" t="s">
        <v>62</v>
      </c>
      <c r="B2" s="273"/>
      <c r="C2" s="273"/>
    </row>
    <row r="3" spans="1:4" ht="15.6">
      <c r="A3" s="274" t="s">
        <v>46</v>
      </c>
      <c r="B3" s="41" t="s">
        <v>48</v>
      </c>
      <c r="C3" s="42" t="s">
        <v>49</v>
      </c>
    </row>
    <row r="4" spans="1:4" ht="15.6">
      <c r="A4" s="274"/>
      <c r="B4" s="41"/>
      <c r="C4" s="42" t="s">
        <v>50</v>
      </c>
    </row>
    <row r="5" spans="1:4" ht="15.6">
      <c r="A5" s="275"/>
      <c r="B5" s="41" t="s">
        <v>51</v>
      </c>
      <c r="C5" s="44" t="s">
        <v>52</v>
      </c>
    </row>
    <row r="6" spans="1:4">
      <c r="A6" s="54" t="s">
        <v>247</v>
      </c>
      <c r="B6" s="59">
        <v>167855.31169999999</v>
      </c>
      <c r="C6" s="60">
        <v>14.758969685730762</v>
      </c>
    </row>
    <row r="7" spans="1:4">
      <c r="A7" s="55" t="s">
        <v>61</v>
      </c>
      <c r="B7" s="59">
        <v>63580.743699999999</v>
      </c>
      <c r="C7" s="60">
        <v>18.380263654340396</v>
      </c>
    </row>
    <row r="8" spans="1:4">
      <c r="A8" s="56" t="s">
        <v>248</v>
      </c>
      <c r="B8" s="60">
        <v>85.05</v>
      </c>
      <c r="C8" s="62">
        <v>12</v>
      </c>
      <c r="D8" s="226"/>
    </row>
    <row r="9" spans="1:4">
      <c r="A9" s="154" t="s">
        <v>226</v>
      </c>
      <c r="B9" s="60">
        <v>70.56</v>
      </c>
      <c r="C9" s="60">
        <v>8.2706766917293173</v>
      </c>
      <c r="D9" s="226"/>
    </row>
    <row r="10" spans="1:4">
      <c r="A10" s="154" t="s">
        <v>302</v>
      </c>
      <c r="B10" s="60">
        <v>19.78</v>
      </c>
      <c r="C10" s="60">
        <v>24.7</v>
      </c>
      <c r="D10" s="226"/>
    </row>
    <row r="11" spans="1:4">
      <c r="A11" s="154" t="s">
        <v>227</v>
      </c>
      <c r="B11" s="60">
        <v>14.49</v>
      </c>
      <c r="C11" s="60">
        <v>34.916201117318437</v>
      </c>
      <c r="D11" s="226"/>
    </row>
    <row r="12" spans="1:4">
      <c r="A12" s="155" t="s">
        <v>237</v>
      </c>
      <c r="B12" s="157"/>
      <c r="C12" s="60"/>
      <c r="D12" s="226"/>
    </row>
    <row r="13" spans="1:4">
      <c r="A13" s="154" t="s">
        <v>228</v>
      </c>
      <c r="B13" s="158">
        <v>334</v>
      </c>
      <c r="C13" s="60">
        <v>10.231023102310232</v>
      </c>
      <c r="D13" s="226"/>
    </row>
    <row r="14" spans="1:4">
      <c r="A14" s="154" t="s">
        <v>236</v>
      </c>
      <c r="B14" s="158">
        <v>0</v>
      </c>
      <c r="C14" s="60">
        <v>-100</v>
      </c>
      <c r="D14" s="226"/>
    </row>
    <row r="15" spans="1:4">
      <c r="A15" s="155" t="s">
        <v>235</v>
      </c>
      <c r="B15" s="60">
        <v>1599.6874</v>
      </c>
      <c r="C15" s="60">
        <v>21.3</v>
      </c>
      <c r="D15" s="226"/>
    </row>
    <row r="16" spans="1:4">
      <c r="A16" s="154" t="s">
        <v>229</v>
      </c>
      <c r="B16" s="60">
        <v>54.2239</v>
      </c>
      <c r="C16" s="60">
        <v>5.9</v>
      </c>
      <c r="D16" s="226"/>
    </row>
    <row r="17" spans="1:4">
      <c r="A17" s="154" t="s">
        <v>238</v>
      </c>
      <c r="B17" s="60"/>
      <c r="C17" s="60"/>
      <c r="D17" s="226"/>
    </row>
    <row r="18" spans="1:4">
      <c r="A18" s="154" t="s">
        <v>230</v>
      </c>
      <c r="B18" s="60">
        <v>1501.2444</v>
      </c>
      <c r="C18" s="60">
        <v>17.36</v>
      </c>
      <c r="D18" s="226"/>
    </row>
    <row r="19" spans="1:4">
      <c r="A19" s="154" t="s">
        <v>231</v>
      </c>
      <c r="B19" s="60">
        <v>9.8556000000000008</v>
      </c>
      <c r="C19" s="60">
        <v>-50.58</v>
      </c>
      <c r="D19" s="226"/>
    </row>
    <row r="20" spans="1:4">
      <c r="A20" s="154" t="s">
        <v>232</v>
      </c>
      <c r="B20" s="60">
        <v>33.25</v>
      </c>
      <c r="C20" s="60">
        <v>21.77</v>
      </c>
      <c r="D20" s="226"/>
    </row>
    <row r="21" spans="1:4">
      <c r="A21" s="154" t="s">
        <v>233</v>
      </c>
      <c r="B21" s="60">
        <v>29.016999999999999</v>
      </c>
      <c r="C21" s="60">
        <v>20.21</v>
      </c>
      <c r="D21" s="226"/>
    </row>
    <row r="22" spans="1:4">
      <c r="A22" s="154" t="s">
        <v>234</v>
      </c>
      <c r="B22" s="60">
        <v>12.241400000000001</v>
      </c>
      <c r="C22" s="60">
        <v>36.69</v>
      </c>
      <c r="D22" s="226"/>
    </row>
    <row r="23" spans="1:4">
      <c r="A23" s="148" t="s">
        <v>233</v>
      </c>
      <c r="B23" s="233">
        <v>9.6562999999999999</v>
      </c>
      <c r="C23" s="233">
        <v>41.14</v>
      </c>
      <c r="D23" s="226"/>
    </row>
  </sheetData>
  <mergeCells count="3">
    <mergeCell ref="A1:C1"/>
    <mergeCell ref="A2:C2"/>
    <mergeCell ref="A3:A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12" sqref="C12"/>
    </sheetView>
  </sheetViews>
  <sheetFormatPr defaultRowHeight="14.4"/>
  <cols>
    <col min="1" max="1" width="34" customWidth="1"/>
    <col min="2" max="2" width="12.77734375" customWidth="1"/>
    <col min="3" max="3" width="13.109375" customWidth="1"/>
    <col min="4" max="4" width="11" customWidth="1"/>
  </cols>
  <sheetData>
    <row r="1" spans="1:4" ht="22.2">
      <c r="A1" s="270" t="s">
        <v>69</v>
      </c>
      <c r="B1" s="271"/>
      <c r="C1" s="271"/>
      <c r="D1" s="271"/>
    </row>
    <row r="2" spans="1:4" ht="15" thickBot="1">
      <c r="A2" s="272" t="s">
        <v>66</v>
      </c>
      <c r="B2" s="273"/>
      <c r="C2" s="273"/>
      <c r="D2" s="273"/>
    </row>
    <row r="3" spans="1:4" ht="15.6">
      <c r="A3" s="274" t="s">
        <v>46</v>
      </c>
      <c r="B3" s="276" t="s">
        <v>47</v>
      </c>
      <c r="C3" s="41" t="s">
        <v>48</v>
      </c>
      <c r="D3" s="42" t="s">
        <v>49</v>
      </c>
    </row>
    <row r="4" spans="1:4" ht="15.6">
      <c r="A4" s="274"/>
      <c r="B4" s="276"/>
      <c r="C4" s="41"/>
      <c r="D4" s="42" t="s">
        <v>50</v>
      </c>
    </row>
    <row r="5" spans="1:4" ht="15.6">
      <c r="A5" s="275"/>
      <c r="B5" s="276"/>
      <c r="C5" s="41" t="s">
        <v>51</v>
      </c>
      <c r="D5" s="44" t="s">
        <v>52</v>
      </c>
    </row>
    <row r="6" spans="1:4">
      <c r="A6" s="64" t="s">
        <v>249</v>
      </c>
      <c r="B6" s="61"/>
      <c r="C6" s="61">
        <v>145.054169848285</v>
      </c>
      <c r="D6" s="60">
        <v>11.5</v>
      </c>
    </row>
    <row r="7" spans="1:4">
      <c r="A7" s="65" t="s">
        <v>207</v>
      </c>
      <c r="B7" s="61">
        <v>30.565529999999999</v>
      </c>
      <c r="C7" s="61">
        <v>66.709950000000006</v>
      </c>
      <c r="D7" s="60">
        <v>15.1</v>
      </c>
    </row>
    <row r="8" spans="1:4">
      <c r="A8" s="65" t="s">
        <v>208</v>
      </c>
      <c r="B8" s="61">
        <v>24.411729999999999</v>
      </c>
      <c r="C8" s="61">
        <v>53.660699999999999</v>
      </c>
      <c r="D8" s="60">
        <v>15.6</v>
      </c>
    </row>
    <row r="9" spans="1:4">
      <c r="A9" s="65" t="s">
        <v>209</v>
      </c>
      <c r="B9" s="61"/>
      <c r="C9" s="61"/>
      <c r="D9" s="60"/>
    </row>
    <row r="10" spans="1:4">
      <c r="A10" s="66" t="s">
        <v>212</v>
      </c>
      <c r="B10" s="61">
        <v>29.606310000000001</v>
      </c>
      <c r="C10" s="61">
        <v>64.684749999999994</v>
      </c>
      <c r="D10" s="60">
        <v>14.930709049791099</v>
      </c>
    </row>
    <row r="11" spans="1:4">
      <c r="A11" s="66" t="s">
        <v>210</v>
      </c>
      <c r="B11" s="61">
        <v>9.1434300000000004</v>
      </c>
      <c r="C11" s="61">
        <v>20.695440000000001</v>
      </c>
      <c r="D11" s="60">
        <v>1.7047906139703299</v>
      </c>
    </row>
    <row r="12" spans="1:4">
      <c r="A12" s="66" t="s">
        <v>213</v>
      </c>
      <c r="B12" s="61">
        <v>0.95921999999999996</v>
      </c>
      <c r="C12" s="61">
        <v>2.0251999999999999</v>
      </c>
      <c r="D12" s="60">
        <v>19.117500014704401</v>
      </c>
    </row>
    <row r="13" spans="1:4">
      <c r="A13" s="65" t="s">
        <v>211</v>
      </c>
      <c r="B13" s="61"/>
      <c r="C13" s="61"/>
      <c r="D13" s="60"/>
    </row>
    <row r="14" spans="1:4">
      <c r="A14" s="67" t="s">
        <v>214</v>
      </c>
      <c r="B14" s="61">
        <v>28.22513</v>
      </c>
      <c r="C14" s="61">
        <v>61.811210000000003</v>
      </c>
      <c r="D14" s="60">
        <v>14.3</v>
      </c>
    </row>
    <row r="15" spans="1:4">
      <c r="A15" s="67" t="s">
        <v>215</v>
      </c>
      <c r="B15" s="61">
        <v>3.5386299999999999</v>
      </c>
      <c r="C15" s="61">
        <v>7.5349300000000001</v>
      </c>
      <c r="D15" s="60">
        <v>2.6</v>
      </c>
    </row>
    <row r="16" spans="1:4">
      <c r="A16" s="68" t="s">
        <v>216</v>
      </c>
      <c r="B16" s="61">
        <v>0.66635999999999995</v>
      </c>
      <c r="C16" s="61">
        <v>1.3818900000000001</v>
      </c>
      <c r="D16" s="60">
        <v>15.5</v>
      </c>
    </row>
    <row r="17" spans="1:4">
      <c r="A17" s="67" t="s">
        <v>217</v>
      </c>
      <c r="B17" s="61">
        <v>0.82465999999999995</v>
      </c>
      <c r="C17" s="61">
        <v>1.77108</v>
      </c>
      <c r="D17" s="60">
        <v>6.8</v>
      </c>
    </row>
    <row r="18" spans="1:4">
      <c r="A18" s="68" t="s">
        <v>218</v>
      </c>
      <c r="B18" s="61">
        <v>1.16642</v>
      </c>
      <c r="C18" s="61">
        <v>2.4982199999999999</v>
      </c>
      <c r="D18" s="60">
        <v>9.3000000000000007</v>
      </c>
    </row>
    <row r="19" spans="1:4">
      <c r="A19" s="68" t="s">
        <v>219</v>
      </c>
      <c r="B19" s="61">
        <v>5.3809999999999997E-2</v>
      </c>
      <c r="C19" s="61">
        <v>0.10284</v>
      </c>
      <c r="D19" s="60">
        <v>7.8</v>
      </c>
    </row>
    <row r="20" spans="1:4">
      <c r="A20" s="68" t="s">
        <v>220</v>
      </c>
      <c r="B20" s="61">
        <v>5.33995</v>
      </c>
      <c r="C20" s="61">
        <v>13.11816</v>
      </c>
      <c r="D20" s="60">
        <v>21.7</v>
      </c>
    </row>
    <row r="21" spans="1:4">
      <c r="A21" s="68" t="s">
        <v>221</v>
      </c>
      <c r="B21" s="61">
        <v>2.94814</v>
      </c>
      <c r="C21" s="61">
        <v>5.7590500000000002</v>
      </c>
      <c r="D21" s="60">
        <v>6.4</v>
      </c>
    </row>
    <row r="22" spans="1:4">
      <c r="A22" s="65" t="s">
        <v>222</v>
      </c>
      <c r="B22" s="61">
        <v>2.3504</v>
      </c>
      <c r="C22" s="61">
        <v>4.8987400000000001</v>
      </c>
      <c r="D22" s="60">
        <v>24.9</v>
      </c>
    </row>
    <row r="23" spans="1:4">
      <c r="A23" s="69" t="s">
        <v>250</v>
      </c>
      <c r="B23" s="61"/>
      <c r="C23" s="59">
        <v>20169</v>
      </c>
      <c r="D23" s="60">
        <v>84.5</v>
      </c>
    </row>
    <row r="24" spans="1:4">
      <c r="A24" s="70" t="s">
        <v>67</v>
      </c>
      <c r="B24" s="61"/>
      <c r="C24" s="59">
        <v>19504</v>
      </c>
      <c r="D24" s="60">
        <v>90.6</v>
      </c>
    </row>
    <row r="25" spans="1:4">
      <c r="A25" s="70" t="s">
        <v>64</v>
      </c>
      <c r="B25" s="61"/>
      <c r="C25" s="59">
        <v>665</v>
      </c>
      <c r="D25" s="72">
        <v>-4.8</v>
      </c>
    </row>
    <row r="26" spans="1:4" ht="15.6">
      <c r="A26" s="71" t="s">
        <v>251</v>
      </c>
      <c r="B26" s="61"/>
      <c r="C26" s="73"/>
      <c r="D26" s="74"/>
    </row>
    <row r="27" spans="1:4">
      <c r="A27" s="70" t="s">
        <v>65</v>
      </c>
      <c r="B27" s="61"/>
      <c r="C27" s="59">
        <v>2718</v>
      </c>
      <c r="D27" s="72">
        <v>-28</v>
      </c>
    </row>
    <row r="28" spans="1:4">
      <c r="A28" s="70" t="s">
        <v>68</v>
      </c>
      <c r="B28" s="61"/>
      <c r="C28" s="61">
        <v>258.9187</v>
      </c>
      <c r="D28" s="62">
        <v>16.71</v>
      </c>
    </row>
  </sheetData>
  <mergeCells count="4">
    <mergeCell ref="A1:D1"/>
    <mergeCell ref="A2:D2"/>
    <mergeCell ref="A3:A5"/>
    <mergeCell ref="B3:B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14" sqref="B14"/>
    </sheetView>
  </sheetViews>
  <sheetFormatPr defaultRowHeight="14.4"/>
  <cols>
    <col min="1" max="1" width="31.21875" customWidth="1"/>
    <col min="2" max="2" width="15.33203125" customWidth="1"/>
    <col min="3" max="3" width="16" customWidth="1"/>
  </cols>
  <sheetData>
    <row r="1" spans="1:4" ht="22.2">
      <c r="A1" s="270" t="s">
        <v>84</v>
      </c>
      <c r="B1" s="271"/>
      <c r="C1" s="271"/>
    </row>
    <row r="2" spans="1:4" ht="15" thickBot="1">
      <c r="A2" s="277"/>
      <c r="B2" s="277"/>
      <c r="C2" s="277"/>
    </row>
    <row r="3" spans="1:4" ht="15.6">
      <c r="A3" s="274" t="s">
        <v>46</v>
      </c>
      <c r="B3" s="41" t="s">
        <v>48</v>
      </c>
      <c r="C3" s="42" t="s">
        <v>49</v>
      </c>
    </row>
    <row r="4" spans="1:4" ht="15.6">
      <c r="A4" s="274"/>
      <c r="B4" s="41"/>
      <c r="C4" s="42" t="s">
        <v>50</v>
      </c>
    </row>
    <row r="5" spans="1:4" ht="15.6">
      <c r="A5" s="275"/>
      <c r="B5" s="41" t="s">
        <v>51</v>
      </c>
      <c r="C5" s="75" t="s">
        <v>52</v>
      </c>
    </row>
    <row r="6" spans="1:4">
      <c r="A6" s="76" t="s">
        <v>252</v>
      </c>
      <c r="B6" s="81">
        <f>B7+B9</f>
        <v>206859</v>
      </c>
      <c r="C6" s="227">
        <v>29.2</v>
      </c>
      <c r="D6" s="226"/>
    </row>
    <row r="7" spans="1:4">
      <c r="A7" s="77" t="s">
        <v>70</v>
      </c>
      <c r="B7" s="82">
        <v>142300</v>
      </c>
      <c r="C7" s="228">
        <v>28.23</v>
      </c>
      <c r="D7" s="226"/>
    </row>
    <row r="8" spans="1:4">
      <c r="A8" s="77" t="s">
        <v>71</v>
      </c>
      <c r="B8" s="82">
        <v>19625</v>
      </c>
      <c r="C8" s="229">
        <v>90.28</v>
      </c>
      <c r="D8" s="226"/>
    </row>
    <row r="9" spans="1:4">
      <c r="A9" s="77" t="s">
        <v>74</v>
      </c>
      <c r="B9" s="81">
        <v>64559</v>
      </c>
      <c r="C9" s="72">
        <v>31.4</v>
      </c>
      <c r="D9" s="226"/>
    </row>
    <row r="10" spans="1:4">
      <c r="A10" s="77" t="s">
        <v>72</v>
      </c>
      <c r="B10" s="81">
        <v>803</v>
      </c>
      <c r="C10" s="72">
        <v>4.7</v>
      </c>
      <c r="D10" s="226"/>
    </row>
    <row r="11" spans="1:4">
      <c r="A11" s="78" t="s">
        <v>253</v>
      </c>
      <c r="B11" s="81"/>
      <c r="C11" s="72"/>
    </row>
    <row r="12" spans="1:4">
      <c r="A12" s="77" t="s">
        <v>75</v>
      </c>
      <c r="B12" s="83">
        <v>217764</v>
      </c>
      <c r="C12" s="84">
        <v>18.529081982560609</v>
      </c>
    </row>
    <row r="13" spans="1:4">
      <c r="A13" s="77" t="s">
        <v>73</v>
      </c>
      <c r="B13" s="82">
        <v>115513</v>
      </c>
      <c r="C13" s="84">
        <v>14.700917504071176</v>
      </c>
    </row>
    <row r="14" spans="1:4">
      <c r="A14" s="77" t="s">
        <v>76</v>
      </c>
      <c r="B14" s="82">
        <v>73723</v>
      </c>
      <c r="C14" s="84">
        <v>27.915813582260473</v>
      </c>
    </row>
    <row r="15" spans="1:4">
      <c r="A15" s="79" t="s">
        <v>77</v>
      </c>
      <c r="B15" s="82">
        <v>302</v>
      </c>
      <c r="C15" s="84">
        <v>13.533834586466165</v>
      </c>
    </row>
    <row r="16" spans="1:4">
      <c r="A16" s="79" t="s">
        <v>78</v>
      </c>
      <c r="B16" s="82">
        <v>5387</v>
      </c>
      <c r="C16" s="84">
        <v>24.612537589636826</v>
      </c>
    </row>
    <row r="17" spans="1:3">
      <c r="A17" s="79" t="s">
        <v>79</v>
      </c>
      <c r="B17" s="85">
        <v>6781</v>
      </c>
      <c r="C17" s="86">
        <v>61.222063718497388</v>
      </c>
    </row>
    <row r="18" spans="1:3">
      <c r="A18" s="77" t="s">
        <v>80</v>
      </c>
      <c r="B18" s="82">
        <v>41790</v>
      </c>
      <c r="C18" s="84">
        <v>-2.9809165621952918</v>
      </c>
    </row>
    <row r="19" spans="1:3">
      <c r="A19" s="77" t="s">
        <v>81</v>
      </c>
      <c r="B19" s="82">
        <v>85511</v>
      </c>
      <c r="C19" s="84">
        <v>21.27843648947637</v>
      </c>
    </row>
    <row r="20" spans="1:3">
      <c r="A20" s="77" t="s">
        <v>82</v>
      </c>
      <c r="B20" s="87">
        <v>16740</v>
      </c>
      <c r="C20" s="84">
        <v>33.855749240364624</v>
      </c>
    </row>
    <row r="21" spans="1:3">
      <c r="A21" s="80" t="s">
        <v>83</v>
      </c>
      <c r="B21" s="82">
        <v>815860</v>
      </c>
      <c r="C21" s="84">
        <v>8.3184524797365924</v>
      </c>
    </row>
  </sheetData>
  <mergeCells count="3">
    <mergeCell ref="A1:C1"/>
    <mergeCell ref="A2:C2"/>
    <mergeCell ref="A3:A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23" sqref="D23"/>
    </sheetView>
  </sheetViews>
  <sheetFormatPr defaultRowHeight="14.4"/>
  <cols>
    <col min="1" max="1" width="26.88671875" customWidth="1"/>
    <col min="2" max="2" width="11.5546875" customWidth="1"/>
    <col min="3" max="3" width="13.6640625" customWidth="1"/>
    <col min="4" max="4" width="11.6640625" customWidth="1"/>
  </cols>
  <sheetData>
    <row r="1" spans="1:4" ht="22.2">
      <c r="A1" s="260" t="s">
        <v>99</v>
      </c>
      <c r="B1" s="260"/>
      <c r="C1" s="278"/>
      <c r="D1" s="278"/>
    </row>
    <row r="2" spans="1:4" ht="15" thickBot="1">
      <c r="A2" s="263"/>
      <c r="B2" s="263"/>
      <c r="C2" s="263"/>
      <c r="D2" s="263"/>
    </row>
    <row r="3" spans="1:4" ht="15.6">
      <c r="A3" s="279" t="s">
        <v>98</v>
      </c>
      <c r="B3" s="276" t="s">
        <v>47</v>
      </c>
      <c r="C3" s="41" t="s">
        <v>48</v>
      </c>
      <c r="D3" s="42" t="s">
        <v>49</v>
      </c>
    </row>
    <row r="4" spans="1:4" ht="15.6">
      <c r="A4" s="280"/>
      <c r="B4" s="276"/>
      <c r="C4" s="41"/>
      <c r="D4" s="42" t="s">
        <v>50</v>
      </c>
    </row>
    <row r="5" spans="1:4" ht="15.6">
      <c r="A5" s="280"/>
      <c r="B5" s="276"/>
      <c r="C5" s="41" t="s">
        <v>51</v>
      </c>
      <c r="D5" s="42" t="s">
        <v>52</v>
      </c>
    </row>
    <row r="6" spans="1:4">
      <c r="A6" s="88" t="s">
        <v>254</v>
      </c>
      <c r="B6" s="156">
        <v>102.3</v>
      </c>
      <c r="C6" s="156">
        <v>101.6</v>
      </c>
      <c r="D6" s="92"/>
    </row>
    <row r="7" spans="1:4">
      <c r="A7" s="89" t="s">
        <v>85</v>
      </c>
      <c r="B7" s="156">
        <v>102.2</v>
      </c>
      <c r="C7" s="156">
        <v>101.5</v>
      </c>
      <c r="D7" s="92"/>
    </row>
    <row r="8" spans="1:4">
      <c r="A8" s="90" t="s">
        <v>255</v>
      </c>
      <c r="B8" s="59"/>
      <c r="C8" s="93"/>
      <c r="D8" s="60"/>
    </row>
    <row r="9" spans="1:4">
      <c r="A9" s="58" t="s">
        <v>86</v>
      </c>
      <c r="B9" s="59"/>
      <c r="C9" s="93"/>
      <c r="D9" s="60"/>
    </row>
    <row r="10" spans="1:4">
      <c r="A10" s="57" t="s">
        <v>87</v>
      </c>
      <c r="B10" s="59"/>
      <c r="C10" s="93"/>
      <c r="D10" s="60"/>
    </row>
    <row r="11" spans="1:4">
      <c r="A11" s="58" t="s">
        <v>88</v>
      </c>
      <c r="B11" s="59"/>
      <c r="C11" s="93"/>
      <c r="D11" s="60"/>
    </row>
    <row r="12" spans="1:4">
      <c r="A12" s="57" t="s">
        <v>89</v>
      </c>
      <c r="B12" s="59"/>
      <c r="C12" s="93"/>
      <c r="D12" s="60"/>
    </row>
    <row r="13" spans="1:4">
      <c r="A13" s="58" t="s">
        <v>90</v>
      </c>
      <c r="B13" s="59"/>
      <c r="C13" s="93"/>
      <c r="D13" s="60"/>
    </row>
    <row r="14" spans="1:4">
      <c r="A14" s="57" t="s">
        <v>91</v>
      </c>
      <c r="B14" s="59"/>
      <c r="C14" s="93"/>
      <c r="D14" s="60"/>
    </row>
    <row r="15" spans="1:4">
      <c r="A15" s="58" t="s">
        <v>92</v>
      </c>
      <c r="B15" s="59"/>
      <c r="C15" s="93"/>
      <c r="D15" s="60"/>
    </row>
    <row r="16" spans="1:4">
      <c r="A16" s="57" t="s">
        <v>93</v>
      </c>
      <c r="B16" s="59"/>
      <c r="C16" s="93"/>
      <c r="D16" s="60"/>
    </row>
    <row r="17" spans="1:4">
      <c r="A17" s="90" t="s">
        <v>256</v>
      </c>
      <c r="B17" s="59"/>
      <c r="C17" s="93"/>
      <c r="D17" s="60"/>
    </row>
    <row r="18" spans="1:4">
      <c r="A18" s="58" t="s">
        <v>94</v>
      </c>
      <c r="B18" s="146">
        <v>1533.5400000000002</v>
      </c>
      <c r="C18" s="146">
        <v>2433.56</v>
      </c>
      <c r="D18" s="60">
        <v>4.5999999999999996</v>
      </c>
    </row>
    <row r="19" spans="1:4">
      <c r="A19" s="58" t="s">
        <v>95</v>
      </c>
      <c r="B19" s="146">
        <v>73609.010000000009</v>
      </c>
      <c r="C19" s="146">
        <v>111747.54</v>
      </c>
      <c r="D19" s="60">
        <v>-2.1</v>
      </c>
    </row>
    <row r="20" spans="1:4">
      <c r="A20" s="58" t="s">
        <v>96</v>
      </c>
      <c r="B20" s="146">
        <v>946.7</v>
      </c>
      <c r="C20" s="146">
        <v>3217.2999999999997</v>
      </c>
      <c r="D20" s="60">
        <v>-2.8976000000000002</v>
      </c>
    </row>
    <row r="21" spans="1:4">
      <c r="A21" s="58" t="s">
        <v>97</v>
      </c>
      <c r="B21" s="146">
        <v>219152.92</v>
      </c>
      <c r="C21" s="146">
        <v>716339.99</v>
      </c>
      <c r="D21" s="60">
        <v>3.8</v>
      </c>
    </row>
    <row r="22" spans="1:4">
      <c r="A22" s="56" t="s">
        <v>257</v>
      </c>
      <c r="B22" s="94"/>
      <c r="C22" s="95"/>
      <c r="D22" s="96"/>
    </row>
    <row r="23" spans="1:4">
      <c r="A23" s="58" t="s">
        <v>240</v>
      </c>
      <c r="B23" s="97"/>
      <c r="C23" s="146">
        <v>143137.63</v>
      </c>
      <c r="D23" s="96">
        <v>-17.5</v>
      </c>
    </row>
    <row r="24" spans="1:4">
      <c r="A24" s="58" t="s">
        <v>241</v>
      </c>
      <c r="B24" s="94"/>
      <c r="C24" s="146">
        <v>30173.93</v>
      </c>
      <c r="D24" s="147">
        <v>-9</v>
      </c>
    </row>
  </sheetData>
  <mergeCells count="4">
    <mergeCell ref="A1:D1"/>
    <mergeCell ref="A2:D2"/>
    <mergeCell ref="A3:A5"/>
    <mergeCell ref="B3:B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7" sqref="E17"/>
    </sheetView>
  </sheetViews>
  <sheetFormatPr defaultRowHeight="14.4"/>
  <cols>
    <col min="1" max="1" width="27.21875" customWidth="1"/>
    <col min="2" max="2" width="15.33203125" customWidth="1"/>
    <col min="3" max="3" width="13" customWidth="1"/>
    <col min="4" max="4" width="13.5546875" customWidth="1"/>
  </cols>
  <sheetData>
    <row r="1" spans="1:5" ht="22.2">
      <c r="A1" s="270" t="s">
        <v>115</v>
      </c>
      <c r="B1" s="271"/>
      <c r="C1" s="271"/>
      <c r="D1" s="271"/>
    </row>
    <row r="2" spans="1:5" ht="16.2" thickBot="1">
      <c r="A2" s="277" t="s">
        <v>100</v>
      </c>
      <c r="B2" s="281"/>
      <c r="C2" s="281"/>
      <c r="D2" s="281"/>
    </row>
    <row r="3" spans="1:5" ht="15.6">
      <c r="A3" s="274" t="s">
        <v>46</v>
      </c>
      <c r="B3" s="41" t="s">
        <v>101</v>
      </c>
      <c r="C3" s="41" t="s">
        <v>102</v>
      </c>
      <c r="D3" s="98" t="s">
        <v>103</v>
      </c>
    </row>
    <row r="4" spans="1:5" ht="15.6">
      <c r="A4" s="274"/>
      <c r="B4" s="41"/>
      <c r="C4" s="41"/>
      <c r="D4" s="98" t="s">
        <v>102</v>
      </c>
    </row>
    <row r="5" spans="1:5" ht="15.6">
      <c r="A5" s="275"/>
      <c r="B5" s="43" t="s">
        <v>104</v>
      </c>
      <c r="C5" s="43" t="s">
        <v>105</v>
      </c>
      <c r="D5" s="99" t="s">
        <v>105</v>
      </c>
    </row>
    <row r="6" spans="1:5">
      <c r="A6" s="100" t="s">
        <v>258</v>
      </c>
      <c r="B6" s="142">
        <v>2884.9702080212001</v>
      </c>
      <c r="C6" s="142">
        <v>89.922380545300001</v>
      </c>
      <c r="D6" s="143">
        <v>162.6792463859</v>
      </c>
    </row>
    <row r="7" spans="1:5">
      <c r="A7" s="101" t="s">
        <v>106</v>
      </c>
      <c r="B7" s="142">
        <v>1159.3553480784999</v>
      </c>
      <c r="C7" s="142">
        <v>71.931060516700001</v>
      </c>
      <c r="D7" s="143">
        <v>103.66195889150001</v>
      </c>
    </row>
    <row r="8" spans="1:5">
      <c r="A8" s="102" t="s">
        <v>107</v>
      </c>
      <c r="B8" s="61">
        <v>484.09272079969998</v>
      </c>
      <c r="C8" s="61">
        <v>-18.3311134858</v>
      </c>
      <c r="D8" s="144">
        <v>9.8942627340999998</v>
      </c>
    </row>
    <row r="9" spans="1:5">
      <c r="A9" s="101" t="s">
        <v>108</v>
      </c>
      <c r="B9" s="61">
        <v>2025.5667103911001</v>
      </c>
      <c r="C9" s="61">
        <v>157.46568773249999</v>
      </c>
      <c r="D9" s="225">
        <v>189.12543033829999</v>
      </c>
      <c r="E9" s="226"/>
    </row>
    <row r="10" spans="1:5">
      <c r="A10" s="102" t="s">
        <v>109</v>
      </c>
      <c r="B10" s="61">
        <v>370.01326394969999</v>
      </c>
      <c r="C10" s="61">
        <v>-49.146676378499997</v>
      </c>
      <c r="D10" s="144">
        <v>-36.732957914300002</v>
      </c>
    </row>
    <row r="11" spans="1:5">
      <c r="A11" s="101" t="s">
        <v>110</v>
      </c>
      <c r="B11" s="61">
        <v>1315.3860972530999</v>
      </c>
      <c r="C11" s="61">
        <v>45.803788432499999</v>
      </c>
      <c r="D11" s="144">
        <v>47.594533266200003</v>
      </c>
    </row>
    <row r="12" spans="1:5">
      <c r="A12" s="101" t="s">
        <v>106</v>
      </c>
      <c r="B12" s="61">
        <v>478.11902517430002</v>
      </c>
      <c r="C12" s="61">
        <v>14.466713589899999</v>
      </c>
      <c r="D12" s="144">
        <v>12.942442380599999</v>
      </c>
    </row>
    <row r="13" spans="1:5">
      <c r="A13" s="101" t="s">
        <v>111</v>
      </c>
      <c r="B13" s="61">
        <v>574.34158261150003</v>
      </c>
      <c r="C13" s="61">
        <v>12.622209852599999</v>
      </c>
      <c r="D13" s="144">
        <v>3.5172796023999999</v>
      </c>
    </row>
    <row r="14" spans="1:5">
      <c r="A14" s="101" t="s">
        <v>112</v>
      </c>
      <c r="B14" s="61">
        <v>272.49210060519999</v>
      </c>
      <c r="C14" s="61">
        <v>11.497891858400001</v>
      </c>
      <c r="D14" s="144">
        <v>6.2995499321000006</v>
      </c>
    </row>
    <row r="15" spans="1:5">
      <c r="A15" s="101" t="s">
        <v>113</v>
      </c>
      <c r="B15" s="61">
        <v>301.84948200629998</v>
      </c>
      <c r="C15" s="61">
        <v>1.1243179941999999</v>
      </c>
      <c r="D15" s="144">
        <v>-2.7822703296999998</v>
      </c>
    </row>
    <row r="16" spans="1:5">
      <c r="A16" s="101" t="s">
        <v>114</v>
      </c>
      <c r="B16" s="61">
        <v>741.03548334849995</v>
      </c>
      <c r="C16" s="61">
        <v>33.177285419900002</v>
      </c>
      <c r="D16" s="144">
        <v>44.077295885700003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4" workbookViewId="0">
      <selection activeCell="F13" sqref="F13"/>
    </sheetView>
  </sheetViews>
  <sheetFormatPr defaultRowHeight="14.4"/>
  <cols>
    <col min="1" max="1" width="16.33203125" customWidth="1"/>
    <col min="2" max="2" width="12.33203125" customWidth="1"/>
    <col min="3" max="3" width="13.109375" customWidth="1"/>
    <col min="4" max="4" width="12.44140625" customWidth="1"/>
  </cols>
  <sheetData>
    <row r="1" spans="1:4" ht="22.2">
      <c r="A1" s="260" t="s">
        <v>134</v>
      </c>
      <c r="B1" s="261"/>
      <c r="C1" s="261"/>
      <c r="D1" s="261"/>
    </row>
    <row r="2" spans="1:4" ht="15" thickBot="1">
      <c r="A2" s="263" t="s">
        <v>303</v>
      </c>
      <c r="B2" s="282"/>
      <c r="C2" s="282"/>
      <c r="D2" s="282"/>
    </row>
    <row r="3" spans="1:4">
      <c r="A3" s="283"/>
      <c r="B3" s="118" t="s">
        <v>195</v>
      </c>
      <c r="C3" s="118" t="s">
        <v>135</v>
      </c>
      <c r="D3" s="119" t="s">
        <v>136</v>
      </c>
    </row>
    <row r="4" spans="1:4">
      <c r="A4" s="283"/>
      <c r="B4" s="118"/>
      <c r="C4" s="118"/>
      <c r="D4" s="119"/>
    </row>
    <row r="5" spans="1:4" ht="15.6">
      <c r="A5" s="283"/>
      <c r="B5" s="118" t="s">
        <v>138</v>
      </c>
      <c r="C5" s="118" t="s">
        <v>138</v>
      </c>
      <c r="D5" s="139" t="s">
        <v>137</v>
      </c>
    </row>
    <row r="6" spans="1:4" ht="24" customHeight="1">
      <c r="A6" s="140" t="s">
        <v>119</v>
      </c>
      <c r="B6" s="141">
        <v>1037202.8</v>
      </c>
      <c r="C6" s="141">
        <v>744309.3</v>
      </c>
      <c r="D6" s="134">
        <v>1.4342629482071714</v>
      </c>
    </row>
    <row r="7" spans="1:4" ht="24" customHeight="1">
      <c r="A7" s="140" t="s">
        <v>120</v>
      </c>
      <c r="B7" s="141">
        <v>152823.5</v>
      </c>
      <c r="C7" s="141">
        <v>90462.399999999994</v>
      </c>
      <c r="D7" s="134">
        <v>3.125</v>
      </c>
    </row>
    <row r="8" spans="1:4" ht="24" customHeight="1">
      <c r="A8" s="140" t="s">
        <v>121</v>
      </c>
      <c r="B8" s="141">
        <v>67355.3</v>
      </c>
      <c r="C8" s="141">
        <v>40059.5</v>
      </c>
      <c r="D8" s="134">
        <v>6.1224489795918364</v>
      </c>
    </row>
    <row r="9" spans="1:4" ht="24" customHeight="1">
      <c r="A9" s="140" t="s">
        <v>122</v>
      </c>
      <c r="B9" s="141">
        <v>32155.8</v>
      </c>
      <c r="C9" s="141">
        <v>14071.9</v>
      </c>
      <c r="D9" s="134">
        <v>3.7037037037037033</v>
      </c>
    </row>
    <row r="10" spans="1:4" ht="24" customHeight="1">
      <c r="A10" s="140" t="s">
        <v>123</v>
      </c>
      <c r="B10" s="141">
        <v>223551.6</v>
      </c>
      <c r="C10" s="141">
        <v>180424.8</v>
      </c>
      <c r="D10" s="134"/>
    </row>
    <row r="11" spans="1:4" ht="24" customHeight="1">
      <c r="A11" s="140" t="s">
        <v>196</v>
      </c>
      <c r="B11" s="141">
        <v>125554</v>
      </c>
      <c r="C11" s="141">
        <v>94668.5</v>
      </c>
      <c r="D11" s="134"/>
    </row>
    <row r="12" spans="1:4" ht="24" customHeight="1">
      <c r="A12" s="140" t="s">
        <v>197</v>
      </c>
      <c r="B12" s="141">
        <v>96079.3</v>
      </c>
      <c r="C12" s="141">
        <v>76336.899999999994</v>
      </c>
      <c r="D12" s="134"/>
    </row>
    <row r="13" spans="1:4" ht="24" customHeight="1">
      <c r="A13" s="140" t="s">
        <v>198</v>
      </c>
      <c r="B13" s="141">
        <v>60178.2</v>
      </c>
      <c r="C13" s="141">
        <v>35741.4</v>
      </c>
      <c r="D13" s="134">
        <v>1.5267175572519083</v>
      </c>
    </row>
    <row r="14" spans="1:4" ht="24" customHeight="1">
      <c r="A14" s="140" t="s">
        <v>127</v>
      </c>
      <c r="B14" s="141">
        <v>87316.3</v>
      </c>
      <c r="C14" s="141">
        <v>65771</v>
      </c>
      <c r="D14" s="134">
        <v>0.95238095238095244</v>
      </c>
    </row>
    <row r="15" spans="1:4" ht="24" customHeight="1">
      <c r="A15" s="140" t="s">
        <v>199</v>
      </c>
      <c r="B15" s="141">
        <v>74544</v>
      </c>
      <c r="C15" s="141">
        <v>60223.3</v>
      </c>
      <c r="D15" s="134"/>
    </row>
    <row r="16" spans="1:4" ht="24" customHeight="1">
      <c r="A16" s="140" t="s">
        <v>200</v>
      </c>
      <c r="B16" s="141">
        <v>65205.5</v>
      </c>
      <c r="C16" s="141">
        <v>48081.1</v>
      </c>
      <c r="D16" s="134"/>
    </row>
    <row r="17" spans="1:4" ht="24" customHeight="1">
      <c r="A17" s="140" t="s">
        <v>130</v>
      </c>
      <c r="B17" s="141">
        <v>9724.5</v>
      </c>
      <c r="C17" s="141">
        <v>6786.3</v>
      </c>
      <c r="D17" s="134">
        <v>14.285714285714285</v>
      </c>
    </row>
    <row r="18" spans="1:4" ht="24" customHeight="1">
      <c r="A18" s="140" t="s">
        <v>201</v>
      </c>
      <c r="B18" s="141">
        <v>42714.8</v>
      </c>
      <c r="C18" s="141">
        <v>31682.2</v>
      </c>
      <c r="D18" s="134">
        <v>4.1666666666666661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8" sqref="B8"/>
    </sheetView>
  </sheetViews>
  <sheetFormatPr defaultRowHeight="14.4"/>
  <cols>
    <col min="1" max="1" width="16.44140625" customWidth="1"/>
    <col min="2" max="2" width="17.6640625" customWidth="1"/>
    <col min="3" max="3" width="18.6640625" customWidth="1"/>
  </cols>
  <sheetData>
    <row r="1" spans="1:3" ht="22.2">
      <c r="A1" s="260" t="s">
        <v>139</v>
      </c>
      <c r="B1" s="260"/>
      <c r="C1" s="260"/>
    </row>
    <row r="2" spans="1:3" ht="15" thickBot="1">
      <c r="A2" s="263" t="s">
        <v>116</v>
      </c>
      <c r="B2" s="282"/>
      <c r="C2" s="282"/>
    </row>
    <row r="3" spans="1:3" ht="15.6">
      <c r="A3" s="284"/>
      <c r="B3" s="254" t="s">
        <v>49</v>
      </c>
      <c r="C3" s="255" t="s">
        <v>117</v>
      </c>
    </row>
    <row r="4" spans="1:3" ht="15.6">
      <c r="A4" s="284"/>
      <c r="B4" s="254" t="s">
        <v>50</v>
      </c>
      <c r="C4" s="256"/>
    </row>
    <row r="5" spans="1:3" ht="15.6">
      <c r="A5" s="284"/>
      <c r="B5" s="254" t="s">
        <v>52</v>
      </c>
      <c r="C5" s="256" t="s">
        <v>118</v>
      </c>
    </row>
    <row r="6" spans="1:3" ht="21" customHeight="1">
      <c r="A6" s="257" t="s">
        <v>119</v>
      </c>
      <c r="B6" s="258">
        <v>8.4</v>
      </c>
      <c r="C6" s="259"/>
    </row>
    <row r="7" spans="1:3" ht="21" customHeight="1">
      <c r="A7" s="257" t="s">
        <v>202</v>
      </c>
      <c r="B7" s="258">
        <v>9.4</v>
      </c>
      <c r="C7" s="259">
        <v>4</v>
      </c>
    </row>
    <row r="8" spans="1:3" ht="21" customHeight="1">
      <c r="A8" s="257" t="s">
        <v>203</v>
      </c>
      <c r="B8" s="258">
        <v>9.5</v>
      </c>
      <c r="C8" s="259">
        <v>3</v>
      </c>
    </row>
    <row r="9" spans="1:3" ht="21" customHeight="1">
      <c r="A9" s="257" t="s">
        <v>204</v>
      </c>
      <c r="B9" s="258">
        <v>4.8</v>
      </c>
      <c r="C9" s="259">
        <v>10</v>
      </c>
    </row>
    <row r="10" spans="1:3" ht="21" customHeight="1">
      <c r="A10" s="257" t="s">
        <v>205</v>
      </c>
      <c r="B10" s="258">
        <v>11</v>
      </c>
      <c r="C10" s="259">
        <v>1</v>
      </c>
    </row>
    <row r="11" spans="1:3" ht="21" customHeight="1">
      <c r="A11" s="257" t="s">
        <v>124</v>
      </c>
      <c r="B11" s="258">
        <v>7</v>
      </c>
      <c r="C11" s="259">
        <v>7</v>
      </c>
    </row>
    <row r="12" spans="1:3" ht="21" customHeight="1">
      <c r="A12" s="257" t="s">
        <v>125</v>
      </c>
      <c r="B12" s="258">
        <v>6.9</v>
      </c>
      <c r="C12" s="259">
        <v>8</v>
      </c>
    </row>
    <row r="13" spans="1:3" ht="21" customHeight="1">
      <c r="A13" s="257" t="s">
        <v>126</v>
      </c>
      <c r="B13" s="258">
        <v>9.6</v>
      </c>
      <c r="C13" s="259">
        <v>2</v>
      </c>
    </row>
    <row r="14" spans="1:3" ht="21" customHeight="1">
      <c r="A14" s="257" t="s">
        <v>132</v>
      </c>
      <c r="B14" s="258">
        <v>6.4</v>
      </c>
      <c r="C14" s="259">
        <v>9</v>
      </c>
    </row>
    <row r="15" spans="1:3" ht="21" customHeight="1">
      <c r="A15" s="257" t="s">
        <v>128</v>
      </c>
      <c r="B15" s="258">
        <v>8</v>
      </c>
      <c r="C15" s="259">
        <v>5</v>
      </c>
    </row>
    <row r="16" spans="1:3" ht="21" customHeight="1">
      <c r="A16" s="257" t="s">
        <v>129</v>
      </c>
      <c r="B16" s="258">
        <v>7.3</v>
      </c>
      <c r="C16" s="259">
        <v>6</v>
      </c>
    </row>
    <row r="17" spans="1:3" ht="21" customHeight="1">
      <c r="A17" s="257" t="s">
        <v>133</v>
      </c>
      <c r="B17" s="258">
        <v>-18.899999999999999</v>
      </c>
      <c r="C17" s="259">
        <v>12</v>
      </c>
    </row>
    <row r="18" spans="1:3" ht="21" customHeight="1">
      <c r="A18" s="257" t="s">
        <v>131</v>
      </c>
      <c r="B18" s="258">
        <v>-14.4</v>
      </c>
      <c r="C18" s="259">
        <v>11</v>
      </c>
    </row>
  </sheetData>
  <mergeCells count="3">
    <mergeCell ref="A1:C1"/>
    <mergeCell ref="A2:C2"/>
    <mergeCell ref="A3:A5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17" sqref="B17"/>
    </sheetView>
  </sheetViews>
  <sheetFormatPr defaultRowHeight="14.4"/>
  <cols>
    <col min="1" max="1" width="16.77734375" customWidth="1"/>
    <col min="2" max="2" width="16.21875" customWidth="1"/>
    <col min="3" max="3" width="12" customWidth="1"/>
    <col min="4" max="4" width="13.21875" customWidth="1"/>
    <col min="5" max="5" width="16.109375" customWidth="1"/>
    <col min="6" max="6" width="15.21875" customWidth="1"/>
    <col min="7" max="7" width="13.88671875" customWidth="1"/>
    <col min="8" max="8" width="12.77734375" customWidth="1"/>
  </cols>
  <sheetData>
    <row r="1" spans="1:4" ht="20.399999999999999">
      <c r="A1" s="285" t="s">
        <v>140</v>
      </c>
      <c r="B1" s="285"/>
      <c r="C1" s="285"/>
      <c r="D1" s="285"/>
    </row>
    <row r="2" spans="1:4" ht="15" thickBot="1">
      <c r="A2" s="263" t="s">
        <v>116</v>
      </c>
      <c r="B2" s="286"/>
      <c r="C2" s="286"/>
      <c r="D2" s="286"/>
    </row>
    <row r="3" spans="1:4">
      <c r="A3" s="287"/>
      <c r="B3" s="35" t="s">
        <v>48</v>
      </c>
      <c r="C3" s="35" t="s">
        <v>49</v>
      </c>
      <c r="D3" s="36" t="s">
        <v>117</v>
      </c>
    </row>
    <row r="4" spans="1:4">
      <c r="A4" s="287"/>
      <c r="B4" s="35"/>
      <c r="C4" s="35" t="s">
        <v>50</v>
      </c>
      <c r="D4" s="36"/>
    </row>
    <row r="5" spans="1:4">
      <c r="A5" s="288"/>
      <c r="B5" s="37" t="s">
        <v>51</v>
      </c>
      <c r="C5" s="37" t="s">
        <v>52</v>
      </c>
      <c r="D5" s="38" t="s">
        <v>118</v>
      </c>
    </row>
    <row r="6" spans="1:4">
      <c r="A6" s="103" t="s">
        <v>141</v>
      </c>
      <c r="B6" s="91">
        <v>850529</v>
      </c>
      <c r="C6" s="104">
        <v>12.04</v>
      </c>
      <c r="D6" s="105"/>
    </row>
    <row r="7" spans="1:4">
      <c r="A7" s="103" t="s">
        <v>120</v>
      </c>
      <c r="B7" s="106">
        <v>63745</v>
      </c>
      <c r="C7" s="107">
        <v>1.8</v>
      </c>
      <c r="D7" s="108">
        <v>10</v>
      </c>
    </row>
    <row r="8" spans="1:4">
      <c r="A8" s="103" t="s">
        <v>121</v>
      </c>
      <c r="B8" s="106">
        <v>180560</v>
      </c>
      <c r="C8" s="107">
        <v>9.5</v>
      </c>
      <c r="D8" s="108">
        <v>5</v>
      </c>
    </row>
    <row r="9" spans="1:4">
      <c r="A9" s="103" t="s">
        <v>122</v>
      </c>
      <c r="B9" s="106">
        <v>43451</v>
      </c>
      <c r="C9" s="107">
        <v>9</v>
      </c>
      <c r="D9" s="108">
        <v>6</v>
      </c>
    </row>
    <row r="10" spans="1:4">
      <c r="A10" s="103" t="s">
        <v>123</v>
      </c>
      <c r="B10" s="106">
        <v>146269</v>
      </c>
      <c r="C10" s="107">
        <v>16.5</v>
      </c>
      <c r="D10" s="108">
        <v>1</v>
      </c>
    </row>
    <row r="11" spans="1:4">
      <c r="A11" s="103" t="s">
        <v>124</v>
      </c>
      <c r="B11" s="106">
        <v>57341</v>
      </c>
      <c r="C11" s="107">
        <v>8.8000000000000007</v>
      </c>
      <c r="D11" s="108">
        <v>7</v>
      </c>
    </row>
    <row r="12" spans="1:4">
      <c r="A12" s="103" t="s">
        <v>125</v>
      </c>
      <c r="B12" s="106">
        <v>70878</v>
      </c>
      <c r="C12" s="107">
        <v>6.2</v>
      </c>
      <c r="D12" s="108">
        <v>9</v>
      </c>
    </row>
    <row r="13" spans="1:4">
      <c r="A13" s="103" t="s">
        <v>126</v>
      </c>
      <c r="B13" s="106">
        <v>39700</v>
      </c>
      <c r="C13" s="107">
        <v>14.6</v>
      </c>
      <c r="D13" s="108">
        <v>2</v>
      </c>
    </row>
    <row r="14" spans="1:4">
      <c r="A14" s="103" t="s">
        <v>127</v>
      </c>
      <c r="B14" s="106">
        <v>78908</v>
      </c>
      <c r="C14" s="107">
        <v>10.199999999999999</v>
      </c>
      <c r="D14" s="108">
        <v>4</v>
      </c>
    </row>
    <row r="15" spans="1:4">
      <c r="A15" s="103" t="s">
        <v>128</v>
      </c>
      <c r="B15" s="106">
        <v>40482</v>
      </c>
      <c r="C15" s="107">
        <v>-26.938348252959866</v>
      </c>
      <c r="D15" s="108">
        <v>11</v>
      </c>
    </row>
    <row r="16" spans="1:4">
      <c r="A16" s="103" t="s">
        <v>129</v>
      </c>
      <c r="B16" s="106">
        <v>59074</v>
      </c>
      <c r="C16" s="107">
        <v>13.1</v>
      </c>
      <c r="D16" s="108">
        <v>3</v>
      </c>
    </row>
    <row r="17" spans="1:4">
      <c r="A17" s="103" t="s">
        <v>130</v>
      </c>
      <c r="B17" s="106">
        <v>26700</v>
      </c>
      <c r="C17" s="107">
        <v>8.4</v>
      </c>
      <c r="D17" s="108">
        <v>8</v>
      </c>
    </row>
    <row r="18" spans="1:4">
      <c r="A18" s="103" t="s">
        <v>131</v>
      </c>
      <c r="B18" s="106">
        <v>43421</v>
      </c>
      <c r="C18" s="107">
        <v>-31.924934152765584</v>
      </c>
      <c r="D18" s="108">
        <v>12</v>
      </c>
    </row>
    <row r="19" spans="1:4" ht="15.6">
      <c r="A19" s="53"/>
      <c r="B19" s="109"/>
      <c r="C19" s="110"/>
      <c r="D19" s="109"/>
    </row>
    <row r="20" spans="1:4">
      <c r="A20" s="53"/>
      <c r="B20" s="53"/>
      <c r="C20" s="53"/>
      <c r="D20" s="53"/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8" sqref="C8"/>
    </sheetView>
  </sheetViews>
  <sheetFormatPr defaultRowHeight="14.4"/>
  <cols>
    <col min="1" max="1" width="11.44140625" customWidth="1"/>
    <col min="2" max="2" width="14.77734375" customWidth="1"/>
    <col min="3" max="3" width="17.5546875" customWidth="1"/>
    <col min="4" max="4" width="13.5546875" customWidth="1"/>
  </cols>
  <sheetData>
    <row r="1" spans="1:4" ht="31.8" customHeight="1">
      <c r="A1" s="290" t="s">
        <v>295</v>
      </c>
      <c r="B1" s="291"/>
      <c r="C1" s="291"/>
      <c r="D1" s="291"/>
    </row>
    <row r="2" spans="1:4">
      <c r="A2" s="289" t="s">
        <v>116</v>
      </c>
      <c r="B2" s="289"/>
      <c r="C2" s="289"/>
      <c r="D2" s="289"/>
    </row>
    <row r="3" spans="1:4" ht="15.6">
      <c r="A3" s="197"/>
      <c r="B3" s="198" t="s">
        <v>301</v>
      </c>
      <c r="C3" s="199" t="s">
        <v>298</v>
      </c>
      <c r="D3" s="198" t="s">
        <v>300</v>
      </c>
    </row>
    <row r="4" spans="1:4" ht="15.6">
      <c r="A4" s="37"/>
      <c r="B4" s="200" t="s">
        <v>296</v>
      </c>
      <c r="C4" s="195" t="s">
        <v>297</v>
      </c>
      <c r="D4" s="196" t="s">
        <v>299</v>
      </c>
    </row>
    <row r="5" spans="1:4">
      <c r="A5" s="111" t="s">
        <v>142</v>
      </c>
      <c r="B5" s="112">
        <v>197840</v>
      </c>
      <c r="C5" s="234">
        <v>23.260817679350147</v>
      </c>
      <c r="D5" s="113"/>
    </row>
    <row r="6" spans="1:4">
      <c r="A6" s="114" t="s">
        <v>143</v>
      </c>
      <c r="B6" s="112">
        <v>18925</v>
      </c>
      <c r="C6" s="234">
        <v>29.688603027688448</v>
      </c>
      <c r="D6" s="113">
        <v>4</v>
      </c>
    </row>
    <row r="7" spans="1:4">
      <c r="A7" s="114" t="s">
        <v>144</v>
      </c>
      <c r="B7" s="112">
        <v>36642</v>
      </c>
      <c r="C7" s="234">
        <v>20.293531236154188</v>
      </c>
      <c r="D7" s="113">
        <v>7</v>
      </c>
    </row>
    <row r="8" spans="1:4">
      <c r="A8" s="114" t="s">
        <v>145</v>
      </c>
      <c r="B8" s="112">
        <v>0</v>
      </c>
      <c r="C8" s="234">
        <v>0</v>
      </c>
      <c r="D8" s="113">
        <v>12</v>
      </c>
    </row>
    <row r="9" spans="1:4">
      <c r="A9" s="114" t="s">
        <v>146</v>
      </c>
      <c r="B9" s="112">
        <v>29512</v>
      </c>
      <c r="C9" s="234">
        <v>20.176524075504719</v>
      </c>
      <c r="D9" s="113">
        <v>8</v>
      </c>
    </row>
    <row r="10" spans="1:4">
      <c r="A10" s="114" t="s">
        <v>147</v>
      </c>
      <c r="B10" s="112">
        <v>14731</v>
      </c>
      <c r="C10" s="234">
        <v>25.690169337821107</v>
      </c>
      <c r="D10" s="113">
        <v>5</v>
      </c>
    </row>
    <row r="11" spans="1:4">
      <c r="A11" s="114" t="s">
        <v>148</v>
      </c>
      <c r="B11" s="112">
        <v>7689</v>
      </c>
      <c r="C11" s="234">
        <v>10.848218064843817</v>
      </c>
      <c r="D11" s="113">
        <v>10</v>
      </c>
    </row>
    <row r="12" spans="1:4">
      <c r="A12" s="114" t="s">
        <v>149</v>
      </c>
      <c r="B12" s="112">
        <v>6041</v>
      </c>
      <c r="C12" s="234">
        <v>15.216624685138539</v>
      </c>
      <c r="D12" s="113">
        <v>9</v>
      </c>
    </row>
    <row r="13" spans="1:4">
      <c r="A13" s="114" t="s">
        <v>150</v>
      </c>
      <c r="B13" s="112">
        <v>41189</v>
      </c>
      <c r="C13" s="234">
        <v>52.198763116540782</v>
      </c>
      <c r="D13" s="113">
        <v>1</v>
      </c>
    </row>
    <row r="14" spans="1:4">
      <c r="A14" s="114" t="s">
        <v>151</v>
      </c>
      <c r="B14" s="112">
        <v>12150</v>
      </c>
      <c r="C14" s="234">
        <v>30.013339261894174</v>
      </c>
      <c r="D14" s="113">
        <v>3</v>
      </c>
    </row>
    <row r="15" spans="1:4">
      <c r="A15" s="114" t="s">
        <v>152</v>
      </c>
      <c r="B15" s="112">
        <v>13626</v>
      </c>
      <c r="C15" s="234">
        <v>23.065985035717912</v>
      </c>
      <c r="D15" s="113">
        <v>6</v>
      </c>
    </row>
    <row r="16" spans="1:4">
      <c r="A16" s="114" t="s">
        <v>153</v>
      </c>
      <c r="B16" s="112">
        <v>13765</v>
      </c>
      <c r="C16" s="234">
        <v>51.554307116104866</v>
      </c>
      <c r="D16" s="113">
        <v>2</v>
      </c>
    </row>
    <row r="17" spans="1:4">
      <c r="A17" s="114" t="s">
        <v>154</v>
      </c>
      <c r="B17" s="112">
        <v>3570</v>
      </c>
      <c r="C17" s="234">
        <v>8.2218281476704824</v>
      </c>
      <c r="D17" s="113">
        <v>11</v>
      </c>
    </row>
  </sheetData>
  <mergeCells count="2">
    <mergeCell ref="A2:D2"/>
    <mergeCell ref="A1:D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6" sqref="B6:D18"/>
    </sheetView>
  </sheetViews>
  <sheetFormatPr defaultRowHeight="14.4"/>
  <cols>
    <col min="1" max="1" width="16.44140625" customWidth="1"/>
    <col min="2" max="2" width="17.21875" customWidth="1"/>
    <col min="3" max="3" width="17.44140625" customWidth="1"/>
  </cols>
  <sheetData>
    <row r="1" spans="1:4" ht="22.2">
      <c r="A1" s="295" t="s">
        <v>155</v>
      </c>
      <c r="B1" s="296"/>
      <c r="C1" s="296"/>
      <c r="D1" s="296"/>
    </row>
    <row r="2" spans="1:4">
      <c r="A2" s="297" t="s">
        <v>116</v>
      </c>
      <c r="B2" s="298"/>
      <c r="C2" s="298"/>
      <c r="D2" s="298"/>
    </row>
    <row r="3" spans="1:4">
      <c r="A3" s="292"/>
      <c r="B3" s="152" t="s">
        <v>48</v>
      </c>
      <c r="C3" s="152" t="s">
        <v>49</v>
      </c>
      <c r="D3" s="5" t="s">
        <v>117</v>
      </c>
    </row>
    <row r="4" spans="1:4">
      <c r="A4" s="293"/>
      <c r="B4" s="153"/>
      <c r="C4" s="153" t="s">
        <v>50</v>
      </c>
      <c r="D4" s="145"/>
    </row>
    <row r="5" spans="1:4">
      <c r="A5" s="294"/>
      <c r="B5" s="2" t="s">
        <v>51</v>
      </c>
      <c r="C5" s="2" t="s">
        <v>52</v>
      </c>
      <c r="D5" s="8" t="s">
        <v>118</v>
      </c>
    </row>
    <row r="6" spans="1:4">
      <c r="A6" s="1" t="s">
        <v>119</v>
      </c>
      <c r="B6" s="235">
        <v>1450541.6984828501</v>
      </c>
      <c r="C6" s="151">
        <v>11.4654200038281</v>
      </c>
      <c r="D6" s="151"/>
    </row>
    <row r="7" spans="1:4">
      <c r="A7" s="1" t="s">
        <v>120</v>
      </c>
      <c r="B7" s="150">
        <v>169382.21656880001</v>
      </c>
      <c r="C7" s="149">
        <v>7.1021568827184902</v>
      </c>
      <c r="D7" s="150">
        <v>12</v>
      </c>
    </row>
    <row r="8" spans="1:4">
      <c r="A8" s="1" t="s">
        <v>121</v>
      </c>
      <c r="B8" s="150">
        <v>132255.77718732099</v>
      </c>
      <c r="C8" s="149">
        <v>12.195974231194301</v>
      </c>
      <c r="D8" s="150">
        <v>7</v>
      </c>
    </row>
    <row r="9" spans="1:4">
      <c r="A9" s="1" t="s">
        <v>122</v>
      </c>
      <c r="B9" s="150">
        <v>15944.8953820071</v>
      </c>
      <c r="C9" s="149">
        <v>12.1070051545554</v>
      </c>
      <c r="D9" s="150">
        <v>8</v>
      </c>
    </row>
    <row r="10" spans="1:4">
      <c r="A10" s="1" t="s">
        <v>225</v>
      </c>
      <c r="B10" s="150">
        <v>284252.43731335201</v>
      </c>
      <c r="C10" s="149">
        <v>12.7883375506834</v>
      </c>
      <c r="D10" s="150">
        <v>1</v>
      </c>
    </row>
    <row r="11" spans="1:4">
      <c r="A11" s="1" t="s">
        <v>124</v>
      </c>
      <c r="B11" s="150">
        <v>124569.38736689001</v>
      </c>
      <c r="C11" s="149">
        <v>11.803090296976899</v>
      </c>
      <c r="D11" s="150">
        <v>10</v>
      </c>
    </row>
    <row r="12" spans="1:4">
      <c r="A12" s="1" t="s">
        <v>125</v>
      </c>
      <c r="B12" s="150">
        <v>145428.29472262101</v>
      </c>
      <c r="C12" s="149">
        <v>12.6257660815522</v>
      </c>
      <c r="D12" s="150">
        <v>3</v>
      </c>
    </row>
    <row r="13" spans="1:4">
      <c r="A13" s="1" t="s">
        <v>126</v>
      </c>
      <c r="B13" s="150">
        <v>143439.492740402</v>
      </c>
      <c r="C13" s="149">
        <v>12.288540154719101</v>
      </c>
      <c r="D13" s="150">
        <v>6</v>
      </c>
    </row>
    <row r="14" spans="1:4">
      <c r="A14" s="1" t="s">
        <v>223</v>
      </c>
      <c r="B14" s="150">
        <v>142632.64427107701</v>
      </c>
      <c r="C14" s="149">
        <v>12.6981880141229</v>
      </c>
      <c r="D14" s="150">
        <v>2</v>
      </c>
    </row>
    <row r="15" spans="1:4">
      <c r="A15" s="1" t="s">
        <v>128</v>
      </c>
      <c r="B15" s="150">
        <v>55645.847375396501</v>
      </c>
      <c r="C15" s="149">
        <v>12.474038384865301</v>
      </c>
      <c r="D15" s="150">
        <v>4</v>
      </c>
    </row>
    <row r="16" spans="1:4">
      <c r="A16" s="1" t="s">
        <v>129</v>
      </c>
      <c r="B16" s="150">
        <v>81284.682578075095</v>
      </c>
      <c r="C16" s="149">
        <v>12.020383753699001</v>
      </c>
      <c r="D16" s="150">
        <v>9</v>
      </c>
    </row>
    <row r="17" spans="1:4">
      <c r="A17" s="1" t="s">
        <v>224</v>
      </c>
      <c r="B17" s="150">
        <v>39197.930882279201</v>
      </c>
      <c r="C17" s="149">
        <v>12.405021665490899</v>
      </c>
      <c r="D17" s="150">
        <v>5</v>
      </c>
    </row>
    <row r="18" spans="1:4">
      <c r="A18" s="1" t="s">
        <v>131</v>
      </c>
      <c r="B18" s="150">
        <v>116508.092137183</v>
      </c>
      <c r="C18" s="149">
        <v>8.5750896897417892</v>
      </c>
      <c r="D18" s="150">
        <v>11</v>
      </c>
    </row>
  </sheetData>
  <mergeCells count="3">
    <mergeCell ref="A3:A5"/>
    <mergeCell ref="A1:D1"/>
    <mergeCell ref="A2:D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6" sqref="B6:D19"/>
    </sheetView>
  </sheetViews>
  <sheetFormatPr defaultRowHeight="14.4"/>
  <cols>
    <col min="1" max="1" width="17.5546875" customWidth="1"/>
    <col min="2" max="2" width="14.88671875" customWidth="1"/>
    <col min="3" max="3" width="12.6640625" customWidth="1"/>
    <col min="4" max="4" width="13" customWidth="1"/>
  </cols>
  <sheetData>
    <row r="1" spans="1:4" ht="22.2">
      <c r="A1" s="299" t="s">
        <v>156</v>
      </c>
      <c r="B1" s="300"/>
      <c r="C1" s="300"/>
      <c r="D1" s="300"/>
    </row>
    <row r="2" spans="1:4" ht="16.2" thickBot="1">
      <c r="A2" s="301" t="s">
        <v>116</v>
      </c>
      <c r="B2" s="302"/>
      <c r="C2" s="302"/>
      <c r="D2" s="302"/>
    </row>
    <row r="3" spans="1:4" ht="15.6">
      <c r="A3" s="303"/>
      <c r="B3" s="115" t="s">
        <v>48</v>
      </c>
      <c r="C3" s="115" t="s">
        <v>49</v>
      </c>
      <c r="D3" s="115" t="s">
        <v>117</v>
      </c>
    </row>
    <row r="4" spans="1:4" ht="15.6">
      <c r="A4" s="303"/>
      <c r="B4" s="115"/>
      <c r="C4" s="115" t="s">
        <v>50</v>
      </c>
      <c r="D4" s="115"/>
    </row>
    <row r="5" spans="1:4" ht="15.6">
      <c r="A5" s="303"/>
      <c r="B5" s="115" t="s">
        <v>51</v>
      </c>
      <c r="C5" s="115" t="s">
        <v>52</v>
      </c>
      <c r="D5" s="115" t="s">
        <v>118</v>
      </c>
    </row>
    <row r="6" spans="1:4">
      <c r="A6" s="116" t="s">
        <v>157</v>
      </c>
      <c r="B6" s="117">
        <v>115513</v>
      </c>
      <c r="C6" s="61">
        <v>14.700917504071176</v>
      </c>
      <c r="D6" s="148"/>
    </row>
    <row r="7" spans="1:4">
      <c r="A7" s="116" t="s">
        <v>158</v>
      </c>
      <c r="B7" s="117">
        <v>28096</v>
      </c>
      <c r="C7" s="61">
        <v>-8.4999674330749695</v>
      </c>
      <c r="D7" s="148"/>
    </row>
    <row r="8" spans="1:4">
      <c r="A8" s="116" t="s">
        <v>120</v>
      </c>
      <c r="B8" s="117">
        <v>3907</v>
      </c>
      <c r="C8" s="61">
        <v>19.188529591214156</v>
      </c>
      <c r="D8" s="117">
        <v>8</v>
      </c>
    </row>
    <row r="9" spans="1:4">
      <c r="A9" s="116" t="s">
        <v>121</v>
      </c>
      <c r="B9" s="117">
        <v>4245</v>
      </c>
      <c r="C9" s="61">
        <v>-34.419898038004014</v>
      </c>
      <c r="D9" s="117">
        <v>12</v>
      </c>
    </row>
    <row r="10" spans="1:4">
      <c r="A10" s="116" t="s">
        <v>122</v>
      </c>
      <c r="B10" s="117">
        <v>2016</v>
      </c>
      <c r="C10" s="61">
        <v>55.315870570107862</v>
      </c>
      <c r="D10" s="117">
        <v>3</v>
      </c>
    </row>
    <row r="11" spans="1:4">
      <c r="A11" s="116" t="s">
        <v>159</v>
      </c>
      <c r="B11" s="117">
        <v>16279</v>
      </c>
      <c r="C11" s="61">
        <v>70.371533228676086</v>
      </c>
      <c r="D11" s="117">
        <v>1</v>
      </c>
    </row>
    <row r="12" spans="1:4">
      <c r="A12" s="116" t="s">
        <v>160</v>
      </c>
      <c r="B12" s="117">
        <v>10789</v>
      </c>
      <c r="C12" s="61">
        <v>2.0622457667202725</v>
      </c>
      <c r="D12" s="117">
        <v>10</v>
      </c>
    </row>
    <row r="13" spans="1:4">
      <c r="A13" s="116" t="s">
        <v>161</v>
      </c>
      <c r="B13" s="117">
        <v>10993</v>
      </c>
      <c r="C13" s="61">
        <v>33.621004011182691</v>
      </c>
      <c r="D13" s="117">
        <v>6</v>
      </c>
    </row>
    <row r="14" spans="1:4">
      <c r="A14" s="116" t="s">
        <v>162</v>
      </c>
      <c r="B14" s="117">
        <v>8602</v>
      </c>
      <c r="C14" s="61">
        <v>48.233672238497327</v>
      </c>
      <c r="D14" s="117">
        <v>4</v>
      </c>
    </row>
    <row r="15" spans="1:4">
      <c r="A15" s="116" t="s">
        <v>163</v>
      </c>
      <c r="B15" s="117">
        <v>4414</v>
      </c>
      <c r="C15" s="61">
        <v>56.19249823071479</v>
      </c>
      <c r="D15" s="117">
        <v>2</v>
      </c>
    </row>
    <row r="16" spans="1:4">
      <c r="A16" s="116" t="s">
        <v>164</v>
      </c>
      <c r="B16" s="117">
        <v>2991</v>
      </c>
      <c r="C16" s="61">
        <v>25.672268907563023</v>
      </c>
      <c r="D16" s="117">
        <v>7</v>
      </c>
    </row>
    <row r="17" spans="1:4">
      <c r="A17" s="116" t="s">
        <v>165</v>
      </c>
      <c r="B17" s="117">
        <v>9625</v>
      </c>
      <c r="C17" s="61">
        <v>40.922401171303072</v>
      </c>
      <c r="D17" s="117">
        <v>5</v>
      </c>
    </row>
    <row r="18" spans="1:4">
      <c r="A18" s="116" t="s">
        <v>166</v>
      </c>
      <c r="B18" s="117">
        <v>3028</v>
      </c>
      <c r="C18" s="61">
        <v>7.6048329779673063</v>
      </c>
      <c r="D18" s="117">
        <v>9</v>
      </c>
    </row>
    <row r="19" spans="1:4">
      <c r="A19" s="116" t="s">
        <v>167</v>
      </c>
      <c r="B19" s="117">
        <v>9453</v>
      </c>
      <c r="C19" s="61">
        <v>0.810493761330916</v>
      </c>
      <c r="D19" s="117">
        <v>11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20" sqref="C20"/>
    </sheetView>
  </sheetViews>
  <sheetFormatPr defaultRowHeight="14.4"/>
  <cols>
    <col min="1" max="1" width="15.6640625" customWidth="1"/>
    <col min="2" max="2" width="15.33203125" customWidth="1"/>
    <col min="3" max="3" width="15" customWidth="1"/>
    <col min="4" max="4" width="13.21875" customWidth="1"/>
  </cols>
  <sheetData>
    <row r="1" spans="1:4" ht="22.2">
      <c r="A1" s="299" t="s">
        <v>259</v>
      </c>
      <c r="B1" s="300"/>
      <c r="C1" s="300"/>
      <c r="D1" s="300"/>
    </row>
    <row r="2" spans="1:4" ht="16.2" thickBot="1">
      <c r="A2" s="301" t="s">
        <v>116</v>
      </c>
      <c r="B2" s="302"/>
      <c r="C2" s="302"/>
      <c r="D2" s="302"/>
    </row>
    <row r="3" spans="1:4" ht="15.6">
      <c r="A3" s="303"/>
      <c r="B3" s="115" t="s">
        <v>48</v>
      </c>
      <c r="C3" s="115" t="s">
        <v>49</v>
      </c>
      <c r="D3" s="115" t="s">
        <v>117</v>
      </c>
    </row>
    <row r="4" spans="1:4" ht="15.6">
      <c r="A4" s="303"/>
      <c r="B4" s="115"/>
      <c r="C4" s="115" t="s">
        <v>50</v>
      </c>
      <c r="D4" s="115"/>
    </row>
    <row r="5" spans="1:4" ht="15.6">
      <c r="A5" s="303"/>
      <c r="B5" s="115" t="s">
        <v>51</v>
      </c>
      <c r="C5" s="115" t="s">
        <v>52</v>
      </c>
      <c r="D5" s="115" t="s">
        <v>118</v>
      </c>
    </row>
    <row r="6" spans="1:4">
      <c r="A6" s="116" t="s">
        <v>260</v>
      </c>
      <c r="B6" s="117">
        <v>217764</v>
      </c>
      <c r="C6" s="61">
        <v>18.529081982560609</v>
      </c>
      <c r="D6" s="117"/>
    </row>
    <row r="7" spans="1:4">
      <c r="A7" s="116" t="s">
        <v>261</v>
      </c>
      <c r="B7" s="117">
        <v>64218</v>
      </c>
      <c r="C7" s="61">
        <v>-2.2378516624040921</v>
      </c>
      <c r="D7" s="117"/>
    </row>
    <row r="8" spans="1:4">
      <c r="A8" s="116" t="s">
        <v>120</v>
      </c>
      <c r="B8" s="117">
        <v>8547</v>
      </c>
      <c r="C8" s="61">
        <v>30.071526403895906</v>
      </c>
      <c r="D8" s="117">
        <v>5</v>
      </c>
    </row>
    <row r="9" spans="1:4">
      <c r="A9" s="116" t="s">
        <v>121</v>
      </c>
      <c r="B9" s="117">
        <v>8275</v>
      </c>
      <c r="C9" s="61">
        <v>-17.866004962779154</v>
      </c>
      <c r="D9" s="117">
        <v>12</v>
      </c>
    </row>
    <row r="10" spans="1:4">
      <c r="A10" s="116" t="s">
        <v>122</v>
      </c>
      <c r="B10" s="117">
        <v>3934</v>
      </c>
      <c r="C10" s="61">
        <v>16.701275585879561</v>
      </c>
      <c r="D10" s="117">
        <v>8</v>
      </c>
    </row>
    <row r="11" spans="1:4">
      <c r="A11" s="116" t="s">
        <v>262</v>
      </c>
      <c r="B11" s="117">
        <v>29374</v>
      </c>
      <c r="C11" s="61">
        <v>66.142533936651589</v>
      </c>
      <c r="D11" s="117">
        <v>2</v>
      </c>
    </row>
    <row r="12" spans="1:4">
      <c r="A12" s="116" t="s">
        <v>263</v>
      </c>
      <c r="B12" s="117">
        <v>18346</v>
      </c>
      <c r="C12" s="61">
        <v>18.338386118815713</v>
      </c>
      <c r="D12" s="117">
        <v>7</v>
      </c>
    </row>
    <row r="13" spans="1:4">
      <c r="A13" s="116" t="s">
        <v>264</v>
      </c>
      <c r="B13" s="117">
        <v>17233</v>
      </c>
      <c r="C13" s="61">
        <v>6.19</v>
      </c>
      <c r="D13" s="117">
        <v>10</v>
      </c>
    </row>
    <row r="14" spans="1:4">
      <c r="A14" s="116" t="s">
        <v>265</v>
      </c>
      <c r="B14" s="117">
        <v>15480</v>
      </c>
      <c r="C14" s="61">
        <v>33.967979229770663</v>
      </c>
      <c r="D14" s="117">
        <v>4</v>
      </c>
    </row>
    <row r="15" spans="1:4">
      <c r="A15" s="116" t="s">
        <v>266</v>
      </c>
      <c r="B15" s="117">
        <v>10131</v>
      </c>
      <c r="C15" s="61">
        <v>76.559776925758101</v>
      </c>
      <c r="D15" s="117">
        <v>1</v>
      </c>
    </row>
    <row r="16" spans="1:4">
      <c r="A16" s="116" t="s">
        <v>267</v>
      </c>
      <c r="B16" s="117">
        <v>6122</v>
      </c>
      <c r="C16" s="61">
        <v>20.109868550127526</v>
      </c>
      <c r="D16" s="117">
        <v>6</v>
      </c>
    </row>
    <row r="17" spans="1:4">
      <c r="A17" s="116" t="s">
        <v>268</v>
      </c>
      <c r="B17" s="117">
        <v>12903</v>
      </c>
      <c r="C17" s="61">
        <v>42.558833278090816</v>
      </c>
      <c r="D17" s="117">
        <v>3</v>
      </c>
    </row>
    <row r="18" spans="1:4">
      <c r="A18" s="116" t="s">
        <v>269</v>
      </c>
      <c r="B18" s="117">
        <v>5270</v>
      </c>
      <c r="C18" s="61">
        <v>-7.8187860766136081</v>
      </c>
      <c r="D18" s="117">
        <v>11</v>
      </c>
    </row>
    <row r="19" spans="1:4">
      <c r="A19" s="116" t="s">
        <v>270</v>
      </c>
      <c r="B19" s="117">
        <v>15046</v>
      </c>
      <c r="C19" s="61">
        <v>7.325772166345673</v>
      </c>
      <c r="D19" s="117">
        <v>9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6" sqref="B6:D18"/>
    </sheetView>
  </sheetViews>
  <sheetFormatPr defaultRowHeight="14.4"/>
  <cols>
    <col min="1" max="1" width="13.33203125" customWidth="1"/>
    <col min="2" max="3" width="13" customWidth="1"/>
    <col min="4" max="4" width="11.77734375" customWidth="1"/>
  </cols>
  <sheetData>
    <row r="1" spans="1:4" ht="22.2">
      <c r="A1" s="299" t="s">
        <v>271</v>
      </c>
      <c r="B1" s="300"/>
      <c r="C1" s="300"/>
      <c r="D1" s="300"/>
    </row>
    <row r="2" spans="1:4" ht="16.2" thickBot="1">
      <c r="A2" s="301" t="s">
        <v>116</v>
      </c>
      <c r="B2" s="302"/>
      <c r="C2" s="302"/>
      <c r="D2" s="302"/>
    </row>
    <row r="3" spans="1:4" ht="15.6">
      <c r="A3" s="303"/>
      <c r="B3" s="115" t="s">
        <v>48</v>
      </c>
      <c r="C3" s="115" t="s">
        <v>49</v>
      </c>
      <c r="D3" s="193" t="s">
        <v>117</v>
      </c>
    </row>
    <row r="4" spans="1:4" ht="15.6">
      <c r="A4" s="303"/>
      <c r="B4" s="115"/>
      <c r="C4" s="115" t="s">
        <v>50</v>
      </c>
      <c r="D4" s="193"/>
    </row>
    <row r="5" spans="1:4" ht="15.6">
      <c r="A5" s="303"/>
      <c r="B5" s="115" t="s">
        <v>51</v>
      </c>
      <c r="C5" s="115" t="s">
        <v>52</v>
      </c>
      <c r="D5" s="193" t="s">
        <v>118</v>
      </c>
    </row>
    <row r="6" spans="1:4">
      <c r="A6" s="116" t="s">
        <v>260</v>
      </c>
      <c r="B6" s="117">
        <v>2589187</v>
      </c>
      <c r="C6" s="194" t="s">
        <v>311</v>
      </c>
      <c r="D6" s="63"/>
    </row>
    <row r="7" spans="1:4">
      <c r="A7" s="116" t="s">
        <v>120</v>
      </c>
      <c r="B7" s="117">
        <v>244000</v>
      </c>
      <c r="C7" s="194" t="s">
        <v>312</v>
      </c>
      <c r="D7" s="63">
        <v>10</v>
      </c>
    </row>
    <row r="8" spans="1:4">
      <c r="A8" s="116" t="s">
        <v>121</v>
      </c>
      <c r="B8" s="117">
        <v>220400</v>
      </c>
      <c r="C8" s="194" t="s">
        <v>313</v>
      </c>
      <c r="D8" s="63">
        <v>8</v>
      </c>
    </row>
    <row r="9" spans="1:4">
      <c r="A9" s="116" t="s">
        <v>122</v>
      </c>
      <c r="B9" s="117">
        <v>140000</v>
      </c>
      <c r="C9" s="194" t="s">
        <v>314</v>
      </c>
      <c r="D9" s="63">
        <v>9</v>
      </c>
    </row>
    <row r="10" spans="1:4">
      <c r="A10" s="116" t="s">
        <v>262</v>
      </c>
      <c r="B10" s="117">
        <v>292800</v>
      </c>
      <c r="C10" s="194" t="s">
        <v>315</v>
      </c>
      <c r="D10" s="63">
        <v>12</v>
      </c>
    </row>
    <row r="11" spans="1:4">
      <c r="A11" s="116" t="s">
        <v>263</v>
      </c>
      <c r="B11" s="117">
        <v>288200</v>
      </c>
      <c r="C11" s="194" t="s">
        <v>316</v>
      </c>
      <c r="D11" s="63">
        <v>4</v>
      </c>
    </row>
    <row r="12" spans="1:4">
      <c r="A12" s="116" t="s">
        <v>264</v>
      </c>
      <c r="B12" s="117">
        <v>292380</v>
      </c>
      <c r="C12" s="194" t="s">
        <v>317</v>
      </c>
      <c r="D12" s="63">
        <v>2</v>
      </c>
    </row>
    <row r="13" spans="1:4">
      <c r="A13" s="116" t="s">
        <v>265</v>
      </c>
      <c r="B13" s="117">
        <v>286670</v>
      </c>
      <c r="C13" s="194" t="s">
        <v>318</v>
      </c>
      <c r="D13" s="63">
        <v>11</v>
      </c>
    </row>
    <row r="14" spans="1:4">
      <c r="A14" s="116" t="s">
        <v>266</v>
      </c>
      <c r="B14" s="117">
        <v>177410</v>
      </c>
      <c r="C14" s="194" t="s">
        <v>319</v>
      </c>
      <c r="D14" s="63">
        <v>5</v>
      </c>
    </row>
    <row r="15" spans="1:4">
      <c r="A15" s="116" t="s">
        <v>267</v>
      </c>
      <c r="B15" s="117">
        <v>84600</v>
      </c>
      <c r="C15" s="194" t="s">
        <v>320</v>
      </c>
      <c r="D15" s="63">
        <v>1</v>
      </c>
    </row>
    <row r="16" spans="1:4">
      <c r="A16" s="116" t="s">
        <v>268</v>
      </c>
      <c r="B16" s="117">
        <v>151454</v>
      </c>
      <c r="C16" s="194" t="s">
        <v>321</v>
      </c>
      <c r="D16" s="63">
        <v>3</v>
      </c>
    </row>
    <row r="17" spans="1:4">
      <c r="A17" s="116" t="s">
        <v>269</v>
      </c>
      <c r="B17" s="117">
        <v>79555</v>
      </c>
      <c r="C17" s="194" t="s">
        <v>322</v>
      </c>
      <c r="D17" s="63">
        <v>7</v>
      </c>
    </row>
    <row r="18" spans="1:4">
      <c r="A18" s="116" t="s">
        <v>270</v>
      </c>
      <c r="B18" s="117">
        <v>156800</v>
      </c>
      <c r="C18" s="194" t="s">
        <v>323</v>
      </c>
      <c r="D18" s="63">
        <v>6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6" sqref="B6:D10"/>
    </sheetView>
  </sheetViews>
  <sheetFormatPr defaultRowHeight="14.4"/>
  <cols>
    <col min="1" max="1" width="14.5546875" customWidth="1"/>
    <col min="2" max="2" width="11.77734375" customWidth="1"/>
    <col min="3" max="3" width="12.5546875" customWidth="1"/>
    <col min="4" max="4" width="12" customWidth="1"/>
  </cols>
  <sheetData>
    <row r="1" spans="1:4" ht="22.2">
      <c r="A1" s="299" t="s">
        <v>272</v>
      </c>
      <c r="B1" s="300"/>
      <c r="C1" s="300"/>
      <c r="D1" s="300"/>
    </row>
    <row r="2" spans="1:4" ht="16.2" thickBot="1">
      <c r="A2" s="301" t="s">
        <v>273</v>
      </c>
      <c r="B2" s="302"/>
      <c r="C2" s="302"/>
      <c r="D2" s="302"/>
    </row>
    <row r="3" spans="1:4" ht="15.6">
      <c r="A3" s="303"/>
      <c r="B3" s="115" t="s">
        <v>48</v>
      </c>
      <c r="C3" s="115" t="s">
        <v>49</v>
      </c>
      <c r="D3" s="193" t="s">
        <v>117</v>
      </c>
    </row>
    <row r="4" spans="1:4" ht="15.6">
      <c r="A4" s="303"/>
      <c r="B4" s="115"/>
      <c r="C4" s="115" t="s">
        <v>50</v>
      </c>
      <c r="D4" s="193"/>
    </row>
    <row r="5" spans="1:4" ht="15.6">
      <c r="A5" s="303"/>
      <c r="B5" s="115" t="s">
        <v>51</v>
      </c>
      <c r="C5" s="115" t="s">
        <v>52</v>
      </c>
      <c r="D5" s="193" t="s">
        <v>118</v>
      </c>
    </row>
    <row r="6" spans="1:4">
      <c r="A6" s="116" t="s">
        <v>274</v>
      </c>
      <c r="B6" s="59">
        <v>2718</v>
      </c>
      <c r="C6" s="156">
        <v>-28.000000000000004</v>
      </c>
      <c r="D6" s="63"/>
    </row>
    <row r="7" spans="1:4">
      <c r="A7" s="116" t="s">
        <v>120</v>
      </c>
      <c r="B7" s="59">
        <v>637</v>
      </c>
      <c r="C7" s="156">
        <v>5.6000000000000005</v>
      </c>
      <c r="D7" s="63">
        <v>2</v>
      </c>
    </row>
    <row r="8" spans="1:4">
      <c r="A8" s="116" t="s">
        <v>121</v>
      </c>
      <c r="B8" s="59">
        <v>700</v>
      </c>
      <c r="C8" s="156">
        <v>-30</v>
      </c>
      <c r="D8" s="63">
        <v>3</v>
      </c>
    </row>
    <row r="9" spans="1:4">
      <c r="A9" s="116" t="s">
        <v>122</v>
      </c>
      <c r="B9" s="59"/>
      <c r="C9" s="156"/>
      <c r="D9" s="63"/>
    </row>
    <row r="10" spans="1:4">
      <c r="A10" s="116" t="s">
        <v>275</v>
      </c>
      <c r="B10" s="59">
        <v>703</v>
      </c>
      <c r="C10" s="156">
        <v>223.89999999999998</v>
      </c>
      <c r="D10" s="63">
        <v>1</v>
      </c>
    </row>
    <row r="11" spans="1:4">
      <c r="A11" s="116" t="s">
        <v>276</v>
      </c>
      <c r="B11" s="59"/>
      <c r="C11" s="156"/>
      <c r="D11" s="63"/>
    </row>
    <row r="12" spans="1:4">
      <c r="A12" s="116" t="s">
        <v>277</v>
      </c>
      <c r="B12" s="59"/>
      <c r="C12" s="156"/>
      <c r="D12" s="63"/>
    </row>
    <row r="13" spans="1:4">
      <c r="A13" s="116" t="s">
        <v>278</v>
      </c>
      <c r="B13" s="59"/>
      <c r="C13" s="156"/>
      <c r="D13" s="63"/>
    </row>
    <row r="14" spans="1:4">
      <c r="A14" s="116" t="s">
        <v>279</v>
      </c>
      <c r="B14" s="59"/>
      <c r="C14" s="156"/>
      <c r="D14" s="63"/>
    </row>
    <row r="15" spans="1:4">
      <c r="A15" s="116" t="s">
        <v>280</v>
      </c>
      <c r="B15" s="59"/>
      <c r="C15" s="156"/>
      <c r="D15" s="63"/>
    </row>
    <row r="16" spans="1:4">
      <c r="A16" s="116" t="s">
        <v>281</v>
      </c>
      <c r="B16" s="59"/>
      <c r="C16" s="156"/>
      <c r="D16" s="63"/>
    </row>
    <row r="17" spans="1:4">
      <c r="A17" s="116" t="s">
        <v>282</v>
      </c>
      <c r="B17" s="59"/>
      <c r="C17" s="156"/>
      <c r="D17" s="63"/>
    </row>
    <row r="18" spans="1:4">
      <c r="A18" s="116" t="s">
        <v>283</v>
      </c>
      <c r="B18" s="59"/>
      <c r="C18" s="156"/>
      <c r="D18" s="63"/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6" sqref="B6:D18"/>
    </sheetView>
  </sheetViews>
  <sheetFormatPr defaultRowHeight="14.4"/>
  <cols>
    <col min="1" max="1" width="14.6640625" customWidth="1"/>
    <col min="2" max="2" width="15" customWidth="1"/>
    <col min="3" max="3" width="15.6640625" customWidth="1"/>
    <col min="4" max="4" width="15.33203125" customWidth="1"/>
  </cols>
  <sheetData>
    <row r="1" spans="1:4" ht="22.2">
      <c r="A1" s="299" t="s">
        <v>284</v>
      </c>
      <c r="B1" s="300"/>
      <c r="C1" s="300"/>
      <c r="D1" s="300"/>
    </row>
    <row r="2" spans="1:4" ht="16.2" thickBot="1">
      <c r="A2" s="301" t="s">
        <v>285</v>
      </c>
      <c r="B2" s="302"/>
      <c r="C2" s="302"/>
      <c r="D2" s="302"/>
    </row>
    <row r="3" spans="1:4" ht="15.6">
      <c r="A3" s="303"/>
      <c r="B3" s="115" t="s">
        <v>48</v>
      </c>
      <c r="C3" s="115" t="s">
        <v>49</v>
      </c>
      <c r="D3" s="193" t="s">
        <v>117</v>
      </c>
    </row>
    <row r="4" spans="1:4" ht="15.6">
      <c r="A4" s="303"/>
      <c r="B4" s="115"/>
      <c r="C4" s="115" t="s">
        <v>50</v>
      </c>
      <c r="D4" s="193"/>
    </row>
    <row r="5" spans="1:4" ht="15.6">
      <c r="A5" s="303"/>
      <c r="B5" s="115" t="s">
        <v>51</v>
      </c>
      <c r="C5" s="115" t="s">
        <v>52</v>
      </c>
      <c r="D5" s="193" t="s">
        <v>118</v>
      </c>
    </row>
    <row r="6" spans="1:4">
      <c r="A6" s="116" t="s">
        <v>286</v>
      </c>
      <c r="B6" s="59">
        <v>20169</v>
      </c>
      <c r="C6" s="156">
        <v>84.5</v>
      </c>
      <c r="D6" s="63"/>
    </row>
    <row r="7" spans="1:4">
      <c r="A7" s="116" t="s">
        <v>120</v>
      </c>
      <c r="B7" s="59">
        <v>5986</v>
      </c>
      <c r="C7" s="156">
        <v>155.5</v>
      </c>
      <c r="D7" s="63">
        <v>4</v>
      </c>
    </row>
    <row r="8" spans="1:4">
      <c r="A8" s="116" t="s">
        <v>121</v>
      </c>
      <c r="B8" s="59">
        <v>928</v>
      </c>
      <c r="C8" s="156">
        <v>118.7</v>
      </c>
      <c r="D8" s="63">
        <v>5</v>
      </c>
    </row>
    <row r="9" spans="1:4">
      <c r="A9" s="116" t="s">
        <v>122</v>
      </c>
      <c r="B9" s="59">
        <v>551</v>
      </c>
      <c r="C9" s="156">
        <v>171.4</v>
      </c>
      <c r="D9" s="63">
        <v>3</v>
      </c>
    </row>
    <row r="10" spans="1:4">
      <c r="A10" s="116" t="s">
        <v>159</v>
      </c>
      <c r="B10" s="59">
        <v>6588</v>
      </c>
      <c r="C10" s="156">
        <v>33.9</v>
      </c>
      <c r="D10" s="63">
        <v>8</v>
      </c>
    </row>
    <row r="11" spans="1:4">
      <c r="A11" s="116" t="s">
        <v>287</v>
      </c>
      <c r="B11" s="59">
        <v>285</v>
      </c>
      <c r="C11" s="156">
        <v>665</v>
      </c>
      <c r="D11" s="63">
        <v>2</v>
      </c>
    </row>
    <row r="12" spans="1:4">
      <c r="A12" s="116" t="s">
        <v>288</v>
      </c>
      <c r="B12" s="59">
        <v>967</v>
      </c>
      <c r="C12" s="156">
        <v>91.8</v>
      </c>
      <c r="D12" s="63">
        <v>6</v>
      </c>
    </row>
    <row r="13" spans="1:4">
      <c r="A13" s="116" t="s">
        <v>289</v>
      </c>
      <c r="B13" s="59">
        <v>1790</v>
      </c>
      <c r="C13" s="156">
        <v>36.9</v>
      </c>
      <c r="D13" s="63">
        <v>7</v>
      </c>
    </row>
    <row r="14" spans="1:4">
      <c r="A14" s="116" t="s">
        <v>290</v>
      </c>
      <c r="B14" s="59">
        <v>1089</v>
      </c>
      <c r="C14" s="156">
        <v>11</v>
      </c>
      <c r="D14" s="63">
        <v>10</v>
      </c>
    </row>
    <row r="15" spans="1:4">
      <c r="A15" s="116" t="s">
        <v>291</v>
      </c>
      <c r="B15" s="59">
        <v>9</v>
      </c>
      <c r="C15" s="156">
        <v>11.4</v>
      </c>
      <c r="D15" s="63">
        <v>9</v>
      </c>
    </row>
    <row r="16" spans="1:4">
      <c r="A16" s="116" t="s">
        <v>292</v>
      </c>
      <c r="B16" s="59">
        <v>1946</v>
      </c>
      <c r="C16" s="156">
        <v>4193.7</v>
      </c>
      <c r="D16" s="63">
        <v>1</v>
      </c>
    </row>
    <row r="17" spans="1:4">
      <c r="A17" s="116" t="s">
        <v>293</v>
      </c>
      <c r="B17" s="59">
        <v>30</v>
      </c>
      <c r="C17" s="156">
        <v>-58.4</v>
      </c>
      <c r="D17" s="63">
        <v>11</v>
      </c>
    </row>
    <row r="18" spans="1:4">
      <c r="A18" s="116" t="s">
        <v>294</v>
      </c>
      <c r="B18" s="59">
        <v>0</v>
      </c>
      <c r="C18" s="156">
        <v>-99.7</v>
      </c>
      <c r="D18" s="63">
        <v>12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5" workbookViewId="0">
      <selection activeCell="D7" sqref="D7:D20"/>
    </sheetView>
  </sheetViews>
  <sheetFormatPr defaultRowHeight="14.4"/>
  <cols>
    <col min="1" max="1" width="15.6640625" customWidth="1"/>
    <col min="2" max="2" width="14.88671875" customWidth="1"/>
    <col min="3" max="3" width="12.88671875" customWidth="1"/>
  </cols>
  <sheetData>
    <row r="1" spans="1:4" ht="21" customHeight="1">
      <c r="A1" s="304" t="s">
        <v>242</v>
      </c>
      <c r="B1" s="305"/>
      <c r="C1" s="305"/>
      <c r="D1" s="306"/>
    </row>
    <row r="2" spans="1:4" ht="21" customHeight="1">
      <c r="A2" s="307" t="s">
        <v>100</v>
      </c>
      <c r="B2" s="308"/>
      <c r="C2" s="308"/>
      <c r="D2" s="309"/>
    </row>
    <row r="3" spans="1:4" ht="21" customHeight="1">
      <c r="A3" s="310"/>
      <c r="B3" s="190" t="s">
        <v>304</v>
      </c>
      <c r="C3" s="4" t="s">
        <v>243</v>
      </c>
      <c r="D3" s="5" t="s">
        <v>117</v>
      </c>
    </row>
    <row r="4" spans="1:4" ht="21" customHeight="1">
      <c r="A4" s="311"/>
      <c r="B4" s="191"/>
      <c r="C4" s="3"/>
      <c r="D4" s="189"/>
    </row>
    <row r="5" spans="1:4" ht="21" customHeight="1">
      <c r="A5" s="312"/>
      <c r="B5" s="192" t="s">
        <v>246</v>
      </c>
      <c r="C5" s="7" t="s">
        <v>244</v>
      </c>
      <c r="D5" s="8" t="s">
        <v>118</v>
      </c>
    </row>
    <row r="6" spans="1:4" ht="21" customHeight="1">
      <c r="A6" s="148" t="s">
        <v>245</v>
      </c>
      <c r="B6" s="205">
        <v>34590.559999999998</v>
      </c>
      <c r="C6" s="206">
        <v>8</v>
      </c>
      <c r="D6" s="207"/>
    </row>
    <row r="7" spans="1:4" ht="21" customHeight="1">
      <c r="A7" s="148" t="s">
        <v>0</v>
      </c>
      <c r="B7" s="208">
        <v>10535.51</v>
      </c>
      <c r="C7" s="209">
        <v>9</v>
      </c>
      <c r="D7" s="210">
        <v>1</v>
      </c>
    </row>
    <row r="8" spans="1:4" ht="21" customHeight="1">
      <c r="A8" s="148" t="s">
        <v>1</v>
      </c>
      <c r="B8" s="208">
        <v>2580.4</v>
      </c>
      <c r="C8" s="209">
        <v>8</v>
      </c>
      <c r="D8" s="210">
        <v>10</v>
      </c>
    </row>
    <row r="9" spans="1:4" ht="21" customHeight="1">
      <c r="A9" s="148" t="s">
        <v>2</v>
      </c>
      <c r="B9" s="208">
        <v>2055.7600000000002</v>
      </c>
      <c r="C9" s="209">
        <v>8.3000000000000007</v>
      </c>
      <c r="D9" s="210">
        <v>7</v>
      </c>
    </row>
    <row r="10" spans="1:4" ht="21" customHeight="1">
      <c r="A10" s="148" t="s">
        <v>3</v>
      </c>
      <c r="B10" s="208">
        <v>3132.48</v>
      </c>
      <c r="C10" s="209">
        <v>8.5</v>
      </c>
      <c r="D10" s="210">
        <v>3</v>
      </c>
    </row>
    <row r="11" spans="1:4" ht="21" customHeight="1">
      <c r="A11" s="148" t="s">
        <v>4</v>
      </c>
      <c r="B11" s="208">
        <v>1691.5</v>
      </c>
      <c r="C11" s="209">
        <v>8.1</v>
      </c>
      <c r="D11" s="210">
        <v>9</v>
      </c>
    </row>
    <row r="12" spans="1:4" ht="21" customHeight="1">
      <c r="A12" s="148" t="s">
        <v>5</v>
      </c>
      <c r="B12" s="208">
        <v>3258.03</v>
      </c>
      <c r="C12" s="209">
        <v>7</v>
      </c>
      <c r="D12" s="210">
        <v>14</v>
      </c>
    </row>
    <row r="13" spans="1:4" ht="21" customHeight="1">
      <c r="A13" s="148" t="s">
        <v>6</v>
      </c>
      <c r="B13" s="208">
        <v>3238.14</v>
      </c>
      <c r="C13" s="209">
        <v>8.4</v>
      </c>
      <c r="D13" s="210">
        <v>5</v>
      </c>
    </row>
    <row r="14" spans="1:4" ht="21" customHeight="1">
      <c r="A14" s="148" t="s">
        <v>7</v>
      </c>
      <c r="B14" s="208">
        <v>542.41</v>
      </c>
      <c r="C14" s="209">
        <v>8.6999999999999993</v>
      </c>
      <c r="D14" s="210">
        <v>2</v>
      </c>
    </row>
    <row r="15" spans="1:4" ht="21" customHeight="1">
      <c r="A15" s="148" t="s">
        <v>8</v>
      </c>
      <c r="B15" s="208">
        <v>1665.41</v>
      </c>
      <c r="C15" s="209">
        <v>8.4</v>
      </c>
      <c r="D15" s="210">
        <v>5</v>
      </c>
    </row>
    <row r="16" spans="1:4" ht="21" customHeight="1">
      <c r="A16" s="148" t="s">
        <v>9</v>
      </c>
      <c r="B16" s="208">
        <v>2337.73</v>
      </c>
      <c r="C16" s="209">
        <v>7.9</v>
      </c>
      <c r="D16" s="210">
        <v>11</v>
      </c>
    </row>
    <row r="17" spans="1:4" ht="21" customHeight="1">
      <c r="A17" s="148" t="s">
        <v>10</v>
      </c>
      <c r="B17" s="208">
        <v>1728.46</v>
      </c>
      <c r="C17" s="209">
        <v>8.3000000000000007</v>
      </c>
      <c r="D17" s="210">
        <v>7</v>
      </c>
    </row>
    <row r="18" spans="1:4" ht="21" customHeight="1">
      <c r="A18" s="148" t="s">
        <v>11</v>
      </c>
      <c r="B18" s="208">
        <v>1503.97</v>
      </c>
      <c r="C18" s="209">
        <v>7.7</v>
      </c>
      <c r="D18" s="210">
        <v>12</v>
      </c>
    </row>
    <row r="19" spans="1:4" ht="21" customHeight="1">
      <c r="A19" s="148" t="s">
        <v>12</v>
      </c>
      <c r="B19" s="208">
        <v>1544.98</v>
      </c>
      <c r="C19" s="209">
        <v>8.5</v>
      </c>
      <c r="D19" s="210">
        <v>3</v>
      </c>
    </row>
    <row r="20" spans="1:4" ht="21" customHeight="1">
      <c r="A20" s="148" t="s">
        <v>13</v>
      </c>
      <c r="B20" s="208">
        <v>582.64</v>
      </c>
      <c r="C20" s="209">
        <v>7.6</v>
      </c>
      <c r="D20" s="210">
        <v>13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7" workbookViewId="0">
      <selection activeCell="E11" sqref="E11"/>
    </sheetView>
  </sheetViews>
  <sheetFormatPr defaultRowHeight="14.4"/>
  <cols>
    <col min="1" max="1" width="14.6640625" customWidth="1"/>
    <col min="2" max="2" width="14.21875" customWidth="1"/>
    <col min="3" max="3" width="13.44140625" customWidth="1"/>
    <col min="4" max="4" width="11.5546875" customWidth="1"/>
  </cols>
  <sheetData>
    <row r="1" spans="1:4" ht="21" customHeight="1">
      <c r="A1" s="295" t="s">
        <v>239</v>
      </c>
      <c r="B1" s="295"/>
      <c r="C1" s="295"/>
      <c r="D1" s="295"/>
    </row>
    <row r="2" spans="1:4" ht="21" customHeight="1">
      <c r="A2" s="314" t="s">
        <v>25</v>
      </c>
      <c r="B2" s="315"/>
      <c r="C2" s="315"/>
      <c r="D2" s="315"/>
    </row>
    <row r="3" spans="1:4" ht="21" customHeight="1">
      <c r="A3" s="313"/>
      <c r="B3" s="22" t="s">
        <v>305</v>
      </c>
      <c r="C3" s="230" t="s">
        <v>22</v>
      </c>
      <c r="D3" s="5" t="s">
        <v>18</v>
      </c>
    </row>
    <row r="4" spans="1:4" ht="21" customHeight="1">
      <c r="A4" s="313"/>
      <c r="B4" s="27"/>
      <c r="C4" s="231"/>
      <c r="D4" s="6"/>
    </row>
    <row r="5" spans="1:4" ht="21" customHeight="1">
      <c r="A5" s="313"/>
      <c r="B5" s="28" t="s">
        <v>246</v>
      </c>
      <c r="C5" s="232" t="s">
        <v>23</v>
      </c>
      <c r="D5" s="8" t="s">
        <v>19</v>
      </c>
    </row>
    <row r="6" spans="1:4" ht="21" customHeight="1">
      <c r="A6" s="1" t="s">
        <v>44</v>
      </c>
      <c r="B6" s="211">
        <v>14854.870359999997</v>
      </c>
      <c r="C6" s="213">
        <v>10.555827920585536</v>
      </c>
      <c r="D6" s="2"/>
    </row>
    <row r="7" spans="1:4" ht="21" customHeight="1">
      <c r="A7" s="1" t="s">
        <v>0</v>
      </c>
      <c r="B7" s="212">
        <v>4547.6752060695289</v>
      </c>
      <c r="C7" s="213">
        <v>10.450118013463005</v>
      </c>
      <c r="D7" s="224">
        <v>11</v>
      </c>
    </row>
    <row r="8" spans="1:4" ht="21" customHeight="1">
      <c r="A8" s="1" t="s">
        <v>1</v>
      </c>
      <c r="B8" s="212">
        <v>1038.4623334077103</v>
      </c>
      <c r="C8" s="213">
        <v>10.653008260777753</v>
      </c>
      <c r="D8" s="224">
        <v>5</v>
      </c>
    </row>
    <row r="9" spans="1:4" ht="21" customHeight="1">
      <c r="A9" s="1" t="s">
        <v>2</v>
      </c>
      <c r="B9" s="212">
        <v>644.9685436477497</v>
      </c>
      <c r="C9" s="213">
        <v>10.750313786068588</v>
      </c>
      <c r="D9" s="224">
        <v>3</v>
      </c>
    </row>
    <row r="10" spans="1:4" ht="21" customHeight="1">
      <c r="A10" s="1" t="s">
        <v>3</v>
      </c>
      <c r="B10" s="212">
        <v>1248.3824884133292</v>
      </c>
      <c r="C10" s="213">
        <v>10.674214485220567</v>
      </c>
      <c r="D10" s="224">
        <v>5</v>
      </c>
    </row>
    <row r="11" spans="1:4" ht="21" customHeight="1">
      <c r="A11" s="1" t="s">
        <v>4</v>
      </c>
      <c r="B11" s="212">
        <v>926.23692092727367</v>
      </c>
      <c r="C11" s="213">
        <v>10.951009605673301</v>
      </c>
      <c r="D11" s="224">
        <f t="shared" ref="D11:D19" si="0">_xlfn.RANK.EQ(C11,C$7:C$20)</f>
        <v>1</v>
      </c>
    </row>
    <row r="12" spans="1:4" ht="21" customHeight="1">
      <c r="A12" s="1" t="s">
        <v>5</v>
      </c>
      <c r="B12" s="212">
        <v>1256.6128348110758</v>
      </c>
      <c r="C12" s="213">
        <v>9.9511036470281589</v>
      </c>
      <c r="D12" s="224">
        <f t="shared" si="0"/>
        <v>14</v>
      </c>
    </row>
    <row r="13" spans="1:4" ht="21" customHeight="1">
      <c r="A13" s="1" t="s">
        <v>6</v>
      </c>
      <c r="B13" s="212">
        <v>1172.6188953576118</v>
      </c>
      <c r="C13" s="213">
        <v>10.850667665114555</v>
      </c>
      <c r="D13" s="224">
        <f t="shared" si="0"/>
        <v>2</v>
      </c>
    </row>
    <row r="14" spans="1:4" ht="21" customHeight="1">
      <c r="A14" s="1" t="s">
        <v>7</v>
      </c>
      <c r="B14" s="212">
        <v>219.21342848413448</v>
      </c>
      <c r="C14" s="213">
        <v>10.654238667939641</v>
      </c>
      <c r="D14" s="224">
        <v>5</v>
      </c>
    </row>
    <row r="15" spans="1:4" ht="21" customHeight="1">
      <c r="A15" s="1" t="s">
        <v>8</v>
      </c>
      <c r="B15" s="212">
        <v>709.79630946381724</v>
      </c>
      <c r="C15" s="213">
        <v>10.651406165327248</v>
      </c>
      <c r="D15" s="224">
        <v>5</v>
      </c>
    </row>
    <row r="16" spans="1:4" ht="21" customHeight="1">
      <c r="A16" s="1" t="s">
        <v>9</v>
      </c>
      <c r="B16" s="212">
        <v>999.6989268096753</v>
      </c>
      <c r="C16" s="213">
        <v>10.450546259425186</v>
      </c>
      <c r="D16" s="224">
        <v>11</v>
      </c>
    </row>
    <row r="17" spans="1:4" ht="21" customHeight="1">
      <c r="A17" s="1" t="s">
        <v>10</v>
      </c>
      <c r="B17" s="212">
        <v>653.00483328288828</v>
      </c>
      <c r="C17" s="213">
        <v>10.696676850052222</v>
      </c>
      <c r="D17" s="224">
        <v>5</v>
      </c>
    </row>
    <row r="18" spans="1:4" ht="21" customHeight="1">
      <c r="A18" s="1" t="s">
        <v>11</v>
      </c>
      <c r="B18" s="212">
        <v>620.64611344684738</v>
      </c>
      <c r="C18" s="213">
        <v>10.455652996464648</v>
      </c>
      <c r="D18" s="224">
        <f t="shared" si="0"/>
        <v>11</v>
      </c>
    </row>
    <row r="19" spans="1:4" ht="21" customHeight="1">
      <c r="A19" s="1" t="s">
        <v>12</v>
      </c>
      <c r="B19" s="212">
        <v>537.44325835265386</v>
      </c>
      <c r="C19" s="213">
        <v>10.750346348491991</v>
      </c>
      <c r="D19" s="224">
        <f t="shared" si="0"/>
        <v>3</v>
      </c>
    </row>
    <row r="20" spans="1:4" ht="21" customHeight="1">
      <c r="A20" s="1" t="s">
        <v>13</v>
      </c>
      <c r="B20" s="212">
        <v>280.11026752569967</v>
      </c>
      <c r="C20" s="213">
        <v>10.713423852165317</v>
      </c>
      <c r="D20" s="224">
        <v>5</v>
      </c>
    </row>
  </sheetData>
  <mergeCells count="3">
    <mergeCell ref="A1:D1"/>
    <mergeCell ref="A3:A5"/>
    <mergeCell ref="A2:D2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workbookViewId="0">
      <selection activeCell="C20" sqref="C20"/>
    </sheetView>
  </sheetViews>
  <sheetFormatPr defaultRowHeight="14.4"/>
  <cols>
    <col min="1" max="1" width="13.21875" customWidth="1"/>
    <col min="2" max="2" width="17.6640625" style="169" customWidth="1"/>
    <col min="3" max="3" width="12.77734375" customWidth="1"/>
    <col min="4" max="4" width="10.5546875" customWidth="1"/>
  </cols>
  <sheetData>
    <row r="1" spans="1:7" ht="21" customHeight="1">
      <c r="A1" s="295" t="s">
        <v>14</v>
      </c>
      <c r="B1" s="296"/>
      <c r="C1" s="296"/>
      <c r="D1" s="296"/>
    </row>
    <row r="2" spans="1:7" ht="21" customHeight="1">
      <c r="A2" s="316" t="s">
        <v>15</v>
      </c>
      <c r="B2" s="317"/>
      <c r="C2" s="317"/>
      <c r="D2" s="317"/>
    </row>
    <row r="3" spans="1:7" ht="21" customHeight="1">
      <c r="A3" s="313"/>
      <c r="B3" s="166" t="s">
        <v>305</v>
      </c>
      <c r="C3" s="9" t="s">
        <v>16</v>
      </c>
      <c r="D3" s="10" t="s">
        <v>18</v>
      </c>
    </row>
    <row r="4" spans="1:7" ht="21" customHeight="1">
      <c r="A4" s="313"/>
      <c r="B4" s="167"/>
      <c r="C4" s="11"/>
      <c r="D4" s="12"/>
    </row>
    <row r="5" spans="1:7" ht="21" customHeight="1">
      <c r="A5" s="313"/>
      <c r="B5" s="168" t="s">
        <v>246</v>
      </c>
      <c r="C5" s="13" t="s">
        <v>17</v>
      </c>
      <c r="D5" s="14" t="s">
        <v>19</v>
      </c>
    </row>
    <row r="6" spans="1:7" ht="21" customHeight="1">
      <c r="A6" s="17" t="s">
        <v>20</v>
      </c>
      <c r="B6" s="214">
        <v>31328.078799999999</v>
      </c>
      <c r="C6" s="215">
        <v>13.1</v>
      </c>
      <c r="D6" s="18"/>
      <c r="E6" s="159"/>
      <c r="F6" s="160"/>
      <c r="G6" s="161"/>
    </row>
    <row r="7" spans="1:7" ht="21" customHeight="1">
      <c r="A7" s="16" t="s">
        <v>0</v>
      </c>
      <c r="B7" s="216">
        <v>7567.7703000000001</v>
      </c>
      <c r="C7" s="217">
        <v>13.1</v>
      </c>
      <c r="D7" s="248">
        <f>_xlfn.RANK.EQ(C7,C$7:C$20)</f>
        <v>10</v>
      </c>
      <c r="E7" s="162"/>
      <c r="F7" s="203"/>
      <c r="G7" s="163"/>
    </row>
    <row r="8" spans="1:7" ht="21" customHeight="1">
      <c r="A8" s="16" t="s">
        <v>1</v>
      </c>
      <c r="B8" s="216">
        <v>2622.6660999999999</v>
      </c>
      <c r="C8" s="217">
        <v>13.3</v>
      </c>
      <c r="D8" s="248">
        <f t="shared" ref="D8:D20" si="0">_xlfn.RANK.EQ(C8,C$7:C$20)</f>
        <v>9</v>
      </c>
      <c r="E8" s="162"/>
      <c r="F8" s="203"/>
      <c r="G8" s="163"/>
    </row>
    <row r="9" spans="1:7" ht="21" customHeight="1">
      <c r="A9" s="16" t="s">
        <v>2</v>
      </c>
      <c r="B9" s="216">
        <v>2204.8815</v>
      </c>
      <c r="C9" s="217">
        <v>13.8</v>
      </c>
      <c r="D9" s="248">
        <f t="shared" si="0"/>
        <v>7</v>
      </c>
      <c r="E9" s="162"/>
      <c r="F9" s="203"/>
      <c r="G9" s="163"/>
    </row>
    <row r="10" spans="1:7" ht="21" customHeight="1">
      <c r="A10" s="16" t="s">
        <v>3</v>
      </c>
      <c r="B10" s="216">
        <v>2615.8535999999999</v>
      </c>
      <c r="C10" s="217">
        <v>14.6</v>
      </c>
      <c r="D10" s="248">
        <f t="shared" si="0"/>
        <v>3</v>
      </c>
      <c r="E10" s="162"/>
      <c r="F10" s="203"/>
      <c r="G10" s="163"/>
    </row>
    <row r="11" spans="1:7" ht="21" customHeight="1">
      <c r="A11" s="16" t="s">
        <v>4</v>
      </c>
      <c r="B11" s="216">
        <v>1840.1002000000001</v>
      </c>
      <c r="C11" s="217">
        <v>13.1</v>
      </c>
      <c r="D11" s="248">
        <f t="shared" si="0"/>
        <v>10</v>
      </c>
      <c r="E11" s="164"/>
      <c r="F11" s="203"/>
      <c r="G11" s="163"/>
    </row>
    <row r="12" spans="1:7" ht="21" customHeight="1">
      <c r="A12" s="16" t="s">
        <v>5</v>
      </c>
      <c r="B12" s="216">
        <v>2633.5488999999998</v>
      </c>
      <c r="C12" s="217">
        <v>13.6</v>
      </c>
      <c r="D12" s="248">
        <f t="shared" si="0"/>
        <v>8</v>
      </c>
      <c r="E12" s="164"/>
      <c r="F12" s="203"/>
      <c r="G12" s="163"/>
    </row>
    <row r="13" spans="1:7" ht="21" customHeight="1">
      <c r="A13" s="16" t="s">
        <v>6</v>
      </c>
      <c r="B13" s="216">
        <v>2296.0144</v>
      </c>
      <c r="C13" s="217">
        <v>14.4</v>
      </c>
      <c r="D13" s="248">
        <f t="shared" si="0"/>
        <v>4</v>
      </c>
      <c r="E13" s="164"/>
      <c r="F13" s="203"/>
      <c r="G13" s="163"/>
    </row>
    <row r="14" spans="1:7" ht="21" customHeight="1">
      <c r="A14" s="16" t="s">
        <v>7</v>
      </c>
      <c r="B14" s="216">
        <v>351.32799999999997</v>
      </c>
      <c r="C14" s="217">
        <v>14.9</v>
      </c>
      <c r="D14" s="248">
        <f t="shared" si="0"/>
        <v>1</v>
      </c>
      <c r="E14" s="164"/>
      <c r="F14" s="203"/>
      <c r="G14" s="163"/>
    </row>
    <row r="15" spans="1:7" ht="21" customHeight="1">
      <c r="A15" s="16" t="s">
        <v>8</v>
      </c>
      <c r="B15" s="216">
        <v>1499.845</v>
      </c>
      <c r="C15" s="217">
        <v>14</v>
      </c>
      <c r="D15" s="248">
        <f t="shared" si="0"/>
        <v>6</v>
      </c>
      <c r="E15" s="164"/>
      <c r="F15" s="203"/>
      <c r="G15" s="163"/>
    </row>
    <row r="16" spans="1:7" ht="21" customHeight="1">
      <c r="A16" s="16" t="s">
        <v>9</v>
      </c>
      <c r="B16" s="216">
        <v>2628.098</v>
      </c>
      <c r="C16" s="217">
        <v>12.9</v>
      </c>
      <c r="D16" s="248">
        <f t="shared" si="0"/>
        <v>12</v>
      </c>
      <c r="E16" s="164"/>
      <c r="F16" s="203"/>
      <c r="G16" s="163"/>
    </row>
    <row r="17" spans="1:7" ht="21" customHeight="1">
      <c r="A17" s="16" t="s">
        <v>10</v>
      </c>
      <c r="B17" s="216">
        <v>1866.4911999999999</v>
      </c>
      <c r="C17" s="217">
        <v>12.9</v>
      </c>
      <c r="D17" s="248">
        <f t="shared" si="0"/>
        <v>12</v>
      </c>
      <c r="E17" s="164"/>
      <c r="F17" s="203"/>
      <c r="G17" s="163"/>
    </row>
    <row r="18" spans="1:7" ht="21" customHeight="1">
      <c r="A18" s="16" t="s">
        <v>11</v>
      </c>
      <c r="B18" s="216">
        <v>1235.7357</v>
      </c>
      <c r="C18" s="217">
        <v>14.2</v>
      </c>
      <c r="D18" s="248">
        <f t="shared" si="0"/>
        <v>5</v>
      </c>
      <c r="E18" s="164"/>
      <c r="F18" s="203"/>
      <c r="G18" s="163"/>
    </row>
    <row r="19" spans="1:7" ht="21" customHeight="1">
      <c r="A19" s="16" t="s">
        <v>12</v>
      </c>
      <c r="B19" s="216">
        <v>1376.3228999999999</v>
      </c>
      <c r="C19" s="217">
        <v>14.7</v>
      </c>
      <c r="D19" s="248">
        <f t="shared" si="0"/>
        <v>2</v>
      </c>
      <c r="E19" s="164"/>
      <c r="F19" s="203"/>
      <c r="G19" s="163"/>
    </row>
    <row r="20" spans="1:7" ht="21" customHeight="1">
      <c r="A20" s="16" t="s">
        <v>13</v>
      </c>
      <c r="B20" s="216">
        <v>429.50619999999998</v>
      </c>
      <c r="C20" s="217">
        <v>12</v>
      </c>
      <c r="D20" s="248">
        <f t="shared" si="0"/>
        <v>14</v>
      </c>
      <c r="E20" s="164"/>
      <c r="F20" s="203"/>
      <c r="G20" s="163"/>
    </row>
    <row r="21" spans="1:7">
      <c r="E21" s="164"/>
      <c r="F21" s="203"/>
      <c r="G21" s="163"/>
    </row>
    <row r="22" spans="1:7">
      <c r="E22" s="164"/>
      <c r="F22" s="203"/>
      <c r="G22" s="163"/>
    </row>
    <row r="23" spans="1:7">
      <c r="E23" s="164"/>
      <c r="F23" s="203"/>
      <c r="G23" s="163"/>
    </row>
    <row r="24" spans="1:7">
      <c r="E24" s="164"/>
      <c r="F24" s="203"/>
      <c r="G24" s="163"/>
    </row>
    <row r="25" spans="1:7">
      <c r="E25" s="218"/>
      <c r="F25" s="203"/>
      <c r="G25" s="219"/>
    </row>
  </sheetData>
  <mergeCells count="3">
    <mergeCell ref="A1:D1"/>
    <mergeCell ref="A3:A5"/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10" workbookViewId="0">
      <selection activeCell="E16" sqref="E16"/>
    </sheetView>
  </sheetViews>
  <sheetFormatPr defaultRowHeight="14.4"/>
  <cols>
    <col min="1" max="1" width="15.5546875" customWidth="1"/>
    <col min="2" max="2" width="13" style="173" customWidth="1"/>
    <col min="3" max="3" width="13.6640625" customWidth="1"/>
  </cols>
  <sheetData>
    <row r="1" spans="1:3" ht="21" customHeight="1">
      <c r="A1" s="295" t="s">
        <v>21</v>
      </c>
      <c r="B1" s="296"/>
      <c r="C1" s="296"/>
    </row>
    <row r="2" spans="1:3" ht="21" customHeight="1">
      <c r="A2" s="316" t="s">
        <v>306</v>
      </c>
      <c r="B2" s="317"/>
      <c r="C2" s="317"/>
    </row>
    <row r="3" spans="1:3" ht="21" customHeight="1">
      <c r="A3" s="318"/>
      <c r="B3" s="170" t="s">
        <v>22</v>
      </c>
      <c r="C3" s="23" t="s">
        <v>18</v>
      </c>
    </row>
    <row r="4" spans="1:3" ht="21" customHeight="1">
      <c r="A4" s="318"/>
      <c r="B4" s="171"/>
      <c r="C4" s="24"/>
    </row>
    <row r="5" spans="1:3" ht="21" customHeight="1">
      <c r="A5" s="318"/>
      <c r="B5" s="172" t="s">
        <v>26</v>
      </c>
      <c r="C5" s="25" t="s">
        <v>19</v>
      </c>
    </row>
    <row r="6" spans="1:3" ht="21" customHeight="1">
      <c r="A6" s="17" t="s">
        <v>20</v>
      </c>
      <c r="B6" s="220">
        <v>7.3</v>
      </c>
      <c r="C6" s="26"/>
    </row>
    <row r="7" spans="1:3" ht="21" customHeight="1">
      <c r="A7" s="16" t="s">
        <v>0</v>
      </c>
      <c r="B7" s="221">
        <v>8.5</v>
      </c>
      <c r="C7" s="249">
        <f>_xlfn.RANK.EQ(B7,B$7:B$20)</f>
        <v>2</v>
      </c>
    </row>
    <row r="8" spans="1:3" ht="21" customHeight="1">
      <c r="A8" s="16" t="s">
        <v>1</v>
      </c>
      <c r="B8" s="221">
        <v>7.3</v>
      </c>
      <c r="C8" s="249">
        <f t="shared" ref="C8:C20" si="0">_xlfn.RANK.EQ(B8,B$7:B$20)</f>
        <v>6</v>
      </c>
    </row>
    <row r="9" spans="1:3" ht="21" customHeight="1">
      <c r="A9" s="16" t="s">
        <v>2</v>
      </c>
      <c r="B9" s="221">
        <v>7.4</v>
      </c>
      <c r="C9" s="249">
        <f t="shared" si="0"/>
        <v>5</v>
      </c>
    </row>
    <row r="10" spans="1:3" ht="21" customHeight="1">
      <c r="A10" s="16" t="s">
        <v>3</v>
      </c>
      <c r="B10" s="221">
        <v>6.8</v>
      </c>
      <c r="C10" s="249">
        <f t="shared" si="0"/>
        <v>10</v>
      </c>
    </row>
    <row r="11" spans="1:3" ht="21" customHeight="1">
      <c r="A11" s="16" t="s">
        <v>4</v>
      </c>
      <c r="B11" s="221">
        <v>7.3</v>
      </c>
      <c r="C11" s="249">
        <f t="shared" si="0"/>
        <v>6</v>
      </c>
    </row>
    <row r="12" spans="1:3" ht="21" customHeight="1">
      <c r="A12" s="16" t="s">
        <v>5</v>
      </c>
      <c r="B12" s="221">
        <v>5.6</v>
      </c>
      <c r="C12" s="249">
        <f t="shared" si="0"/>
        <v>14</v>
      </c>
    </row>
    <row r="13" spans="1:3" ht="21" customHeight="1">
      <c r="A13" s="16" t="s">
        <v>6</v>
      </c>
      <c r="B13" s="221">
        <v>6.8</v>
      </c>
      <c r="C13" s="249">
        <f t="shared" si="0"/>
        <v>10</v>
      </c>
    </row>
    <row r="14" spans="1:3" ht="21" customHeight="1">
      <c r="A14" s="16" t="s">
        <v>7</v>
      </c>
      <c r="B14" s="221">
        <v>6.4</v>
      </c>
      <c r="C14" s="249">
        <f t="shared" si="0"/>
        <v>13</v>
      </c>
    </row>
    <row r="15" spans="1:3" ht="21" customHeight="1">
      <c r="A15" s="16" t="s">
        <v>8</v>
      </c>
      <c r="B15" s="221">
        <v>7.8</v>
      </c>
      <c r="C15" s="249">
        <f t="shared" si="0"/>
        <v>4</v>
      </c>
    </row>
    <row r="16" spans="1:3" ht="21" customHeight="1">
      <c r="A16" s="16" t="s">
        <v>9</v>
      </c>
      <c r="B16" s="221">
        <v>7.1</v>
      </c>
      <c r="C16" s="249">
        <f t="shared" si="0"/>
        <v>8</v>
      </c>
    </row>
    <row r="17" spans="1:3" ht="21" customHeight="1">
      <c r="A17" s="16" t="s">
        <v>10</v>
      </c>
      <c r="B17" s="221">
        <v>7.9</v>
      </c>
      <c r="C17" s="249">
        <f t="shared" si="0"/>
        <v>3</v>
      </c>
    </row>
    <row r="18" spans="1:3" ht="21" customHeight="1">
      <c r="A18" s="16" t="s">
        <v>11</v>
      </c>
      <c r="B18" s="221">
        <v>7</v>
      </c>
      <c r="C18" s="249">
        <f t="shared" si="0"/>
        <v>9</v>
      </c>
    </row>
    <row r="19" spans="1:3" ht="21" customHeight="1">
      <c r="A19" s="16" t="s">
        <v>12</v>
      </c>
      <c r="B19" s="221">
        <v>8.6999999999999993</v>
      </c>
      <c r="C19" s="249">
        <f t="shared" si="0"/>
        <v>1</v>
      </c>
    </row>
    <row r="20" spans="1:3" ht="21" customHeight="1">
      <c r="A20" s="16" t="s">
        <v>13</v>
      </c>
      <c r="B20" s="221">
        <v>6.5</v>
      </c>
      <c r="C20" s="249">
        <f t="shared" si="0"/>
        <v>12</v>
      </c>
    </row>
  </sheetData>
  <mergeCells count="3">
    <mergeCell ref="A1:C1"/>
    <mergeCell ref="A2:C2"/>
    <mergeCell ref="A3:A5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7" workbookViewId="0">
      <selection activeCell="C16" sqref="C16"/>
    </sheetView>
  </sheetViews>
  <sheetFormatPr defaultRowHeight="14.4"/>
  <cols>
    <col min="1" max="1" width="15.88671875" customWidth="1"/>
    <col min="2" max="2" width="13.21875" customWidth="1"/>
    <col min="3" max="3" width="12.33203125" style="173" customWidth="1"/>
    <col min="4" max="4" width="12.109375" customWidth="1"/>
  </cols>
  <sheetData>
    <row r="1" spans="1:4" ht="21" customHeight="1">
      <c r="A1" s="295" t="s">
        <v>24</v>
      </c>
      <c r="B1" s="296"/>
      <c r="C1" s="296"/>
      <c r="D1" s="296"/>
    </row>
    <row r="2" spans="1:4" ht="21" customHeight="1">
      <c r="A2" s="319" t="s">
        <v>25</v>
      </c>
      <c r="B2" s="320"/>
      <c r="C2" s="320"/>
      <c r="D2" s="321"/>
    </row>
    <row r="3" spans="1:4" ht="21" customHeight="1">
      <c r="A3" s="292"/>
      <c r="B3" s="19" t="s">
        <v>307</v>
      </c>
      <c r="C3" s="176" t="s">
        <v>22</v>
      </c>
      <c r="D3" s="5" t="s">
        <v>18</v>
      </c>
    </row>
    <row r="4" spans="1:4" ht="21" customHeight="1">
      <c r="A4" s="293"/>
      <c r="B4" s="20"/>
      <c r="C4" s="177"/>
      <c r="D4" s="6"/>
    </row>
    <row r="5" spans="1:4" ht="21" customHeight="1">
      <c r="A5" s="294"/>
      <c r="B5" s="21" t="s">
        <v>246</v>
      </c>
      <c r="C5" s="178" t="s">
        <v>23</v>
      </c>
      <c r="D5" s="8" t="s">
        <v>19</v>
      </c>
    </row>
    <row r="6" spans="1:4" ht="21" customHeight="1">
      <c r="A6" s="17" t="s">
        <v>20</v>
      </c>
      <c r="B6" s="222">
        <v>2756.7469999999998</v>
      </c>
      <c r="C6" s="220">
        <v>4.8833321703924275</v>
      </c>
      <c r="D6" s="175"/>
    </row>
    <row r="7" spans="1:4" ht="21" customHeight="1">
      <c r="A7" s="15" t="s">
        <v>0</v>
      </c>
      <c r="B7" s="223">
        <v>800.34559999999999</v>
      </c>
      <c r="C7" s="217">
        <v>11.530779689232444</v>
      </c>
      <c r="D7" s="250">
        <f>_xlfn.RANK.EQ(C7,C$7:C$20)</f>
        <v>1</v>
      </c>
    </row>
    <row r="8" spans="1:4" ht="21" customHeight="1">
      <c r="A8" s="15" t="s">
        <v>1</v>
      </c>
      <c r="B8" s="223">
        <v>223.0427</v>
      </c>
      <c r="C8" s="217">
        <v>3.6864879137716708</v>
      </c>
      <c r="D8" s="250">
        <f t="shared" ref="D8:D20" si="0">_xlfn.RANK.EQ(C8,C$7:C$20)</f>
        <v>9</v>
      </c>
    </row>
    <row r="9" spans="1:4" ht="21" customHeight="1">
      <c r="A9" s="15" t="s">
        <v>2</v>
      </c>
      <c r="B9" s="223">
        <v>126.602</v>
      </c>
      <c r="C9" s="217">
        <v>2.561028316036897</v>
      </c>
      <c r="D9" s="250">
        <f t="shared" si="0"/>
        <v>11</v>
      </c>
    </row>
    <row r="10" spans="1:4" ht="21" customHeight="1">
      <c r="A10" s="15" t="s">
        <v>3</v>
      </c>
      <c r="B10" s="223">
        <v>162.56</v>
      </c>
      <c r="C10" s="217">
        <v>-19.106811006469812</v>
      </c>
      <c r="D10" s="250">
        <f t="shared" si="0"/>
        <v>13</v>
      </c>
    </row>
    <row r="11" spans="1:4" ht="21" customHeight="1">
      <c r="A11" s="15" t="s">
        <v>4</v>
      </c>
      <c r="B11" s="223">
        <v>97.552800000000005</v>
      </c>
      <c r="C11" s="217">
        <v>2.7469674452602408</v>
      </c>
      <c r="D11" s="250">
        <f t="shared" si="0"/>
        <v>10</v>
      </c>
    </row>
    <row r="12" spans="1:4" ht="21" customHeight="1">
      <c r="A12" s="15" t="s">
        <v>5</v>
      </c>
      <c r="B12" s="223">
        <v>152.13749999999999</v>
      </c>
      <c r="C12" s="217">
        <v>1.1166279901726368</v>
      </c>
      <c r="D12" s="250">
        <f t="shared" si="0"/>
        <v>12</v>
      </c>
    </row>
    <row r="13" spans="1:4" ht="21" customHeight="1">
      <c r="A13" s="15" t="s">
        <v>6</v>
      </c>
      <c r="B13" s="223">
        <v>163.46899999999999</v>
      </c>
      <c r="C13" s="217">
        <v>7.1466260109579016</v>
      </c>
      <c r="D13" s="250">
        <f t="shared" si="0"/>
        <v>5</v>
      </c>
    </row>
    <row r="14" spans="1:4" ht="21" customHeight="1">
      <c r="A14" s="15" t="s">
        <v>7</v>
      </c>
      <c r="B14" s="223">
        <v>34.169699999999999</v>
      </c>
      <c r="C14" s="217">
        <v>9.4142905860296224</v>
      </c>
      <c r="D14" s="250">
        <f t="shared" si="0"/>
        <v>3</v>
      </c>
    </row>
    <row r="15" spans="1:4" ht="21" customHeight="1">
      <c r="A15" s="15" t="s">
        <v>8</v>
      </c>
      <c r="B15" s="223">
        <v>69.644900000000007</v>
      </c>
      <c r="C15" s="217">
        <v>4.8073450272684584</v>
      </c>
      <c r="D15" s="250">
        <f t="shared" si="0"/>
        <v>8</v>
      </c>
    </row>
    <row r="16" spans="1:4" ht="21" customHeight="1">
      <c r="A16" s="15" t="s">
        <v>9</v>
      </c>
      <c r="B16" s="223">
        <v>130.5582</v>
      </c>
      <c r="C16" s="217">
        <v>-24.01050341116408</v>
      </c>
      <c r="D16" s="250">
        <f t="shared" si="0"/>
        <v>14</v>
      </c>
    </row>
    <row r="17" spans="1:4" ht="21" customHeight="1">
      <c r="A17" s="15" t="s">
        <v>10</v>
      </c>
      <c r="B17" s="223">
        <v>109.33580000000001</v>
      </c>
      <c r="C17" s="217">
        <v>8.9427346135144408</v>
      </c>
      <c r="D17" s="250">
        <f t="shared" si="0"/>
        <v>4</v>
      </c>
    </row>
    <row r="18" spans="1:4" ht="21" customHeight="1">
      <c r="A18" s="15" t="s">
        <v>11</v>
      </c>
      <c r="B18" s="223">
        <v>81.111199999999997</v>
      </c>
      <c r="C18" s="217">
        <v>6.1433601185082045</v>
      </c>
      <c r="D18" s="250">
        <f t="shared" si="0"/>
        <v>6</v>
      </c>
    </row>
    <row r="19" spans="1:4" ht="21" customHeight="1">
      <c r="A19" s="15" t="s">
        <v>12</v>
      </c>
      <c r="B19" s="223">
        <v>70.289100000000005</v>
      </c>
      <c r="C19" s="217">
        <v>5.2223372412352891</v>
      </c>
      <c r="D19" s="250">
        <f t="shared" si="0"/>
        <v>7</v>
      </c>
    </row>
    <row r="20" spans="1:4" ht="21" customHeight="1">
      <c r="A20" s="15" t="s">
        <v>13</v>
      </c>
      <c r="B20" s="223">
        <v>54.872399999999999</v>
      </c>
      <c r="C20" s="217">
        <v>10.010806129220455</v>
      </c>
      <c r="D20" s="250">
        <f t="shared" si="0"/>
        <v>2</v>
      </c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5" workbookViewId="0">
      <selection activeCell="C15" sqref="C15"/>
    </sheetView>
  </sheetViews>
  <sheetFormatPr defaultRowHeight="14.4"/>
  <cols>
    <col min="1" max="1" width="12.33203125" customWidth="1"/>
    <col min="2" max="2" width="12.5546875" style="169" customWidth="1"/>
    <col min="3" max="3" width="12.5546875" style="186" customWidth="1"/>
    <col min="4" max="4" width="13.21875" customWidth="1"/>
  </cols>
  <sheetData>
    <row r="1" spans="1:9" ht="21" customHeight="1">
      <c r="A1" s="322" t="s">
        <v>41</v>
      </c>
      <c r="B1" s="322"/>
      <c r="C1" s="322"/>
      <c r="D1" s="322"/>
    </row>
    <row r="2" spans="1:9" ht="21" customHeight="1">
      <c r="A2" s="323" t="s">
        <v>25</v>
      </c>
      <c r="B2" s="324"/>
      <c r="C2" s="324"/>
      <c r="D2" s="324"/>
    </row>
    <row r="3" spans="1:9" ht="21" customHeight="1">
      <c r="A3" s="325"/>
      <c r="B3" s="187" t="s">
        <v>308</v>
      </c>
      <c r="C3" s="183" t="s">
        <v>16</v>
      </c>
      <c r="D3" s="32" t="s">
        <v>18</v>
      </c>
    </row>
    <row r="4" spans="1:9" ht="21" customHeight="1">
      <c r="A4" s="325"/>
      <c r="B4" s="188"/>
      <c r="C4" s="184"/>
      <c r="D4" s="33"/>
    </row>
    <row r="5" spans="1:9" ht="21" customHeight="1">
      <c r="A5" s="325"/>
      <c r="B5" s="251" t="s">
        <v>246</v>
      </c>
      <c r="C5" s="185" t="s">
        <v>42</v>
      </c>
      <c r="D5" s="34" t="s">
        <v>19</v>
      </c>
    </row>
    <row r="6" spans="1:9" ht="21" customHeight="1">
      <c r="A6" s="30" t="s">
        <v>43</v>
      </c>
      <c r="B6" s="252">
        <v>1565.4623823999998</v>
      </c>
      <c r="C6" s="253">
        <v>33.337887955000774</v>
      </c>
      <c r="D6" s="148"/>
      <c r="E6" s="201"/>
      <c r="F6" s="202"/>
      <c r="G6" s="159"/>
      <c r="H6" s="179"/>
      <c r="I6" s="179"/>
    </row>
    <row r="7" spans="1:9" ht="21" customHeight="1">
      <c r="A7" s="31" t="s">
        <v>27</v>
      </c>
      <c r="B7" s="252">
        <v>587.89185865000002</v>
      </c>
      <c r="C7" s="253">
        <v>20.949336980490461</v>
      </c>
      <c r="D7" s="1">
        <f>_xlfn.RANK.EQ(C7,C$7:C$20)</f>
        <v>12</v>
      </c>
      <c r="E7" s="162"/>
      <c r="F7" s="203"/>
      <c r="G7" s="180"/>
      <c r="H7" s="163"/>
      <c r="I7" s="163"/>
    </row>
    <row r="8" spans="1:9" ht="21" customHeight="1">
      <c r="A8" s="31" t="s">
        <v>28</v>
      </c>
      <c r="B8" s="252">
        <v>112.31155061999999</v>
      </c>
      <c r="C8" s="253">
        <v>44.017239080214992</v>
      </c>
      <c r="D8" s="1">
        <f t="shared" ref="D8:D20" si="0">_xlfn.RANK.EQ(C8,C$7:C$20)</f>
        <v>7</v>
      </c>
      <c r="E8" s="162"/>
      <c r="F8" s="203"/>
      <c r="G8" s="180"/>
      <c r="H8" s="163"/>
      <c r="I8" s="163"/>
    </row>
    <row r="9" spans="1:9" ht="21" customHeight="1">
      <c r="A9" s="31" t="s">
        <v>29</v>
      </c>
      <c r="B9" s="252">
        <v>105.82650450999999</v>
      </c>
      <c r="C9" s="253">
        <v>17.691914031209418</v>
      </c>
      <c r="D9" s="1">
        <f t="shared" si="0"/>
        <v>13</v>
      </c>
      <c r="E9" s="162"/>
      <c r="F9" s="203"/>
      <c r="G9" s="180"/>
      <c r="H9" s="163"/>
      <c r="I9" s="163"/>
    </row>
    <row r="10" spans="1:9" ht="21" customHeight="1">
      <c r="A10" s="31" t="s">
        <v>30</v>
      </c>
      <c r="B10" s="252">
        <v>168.18517727</v>
      </c>
      <c r="C10" s="253">
        <v>57.112544180440381</v>
      </c>
      <c r="D10" s="1">
        <f t="shared" si="0"/>
        <v>3</v>
      </c>
      <c r="E10" s="162"/>
      <c r="F10" s="203"/>
      <c r="G10" s="180"/>
      <c r="H10" s="163"/>
      <c r="I10" s="163"/>
    </row>
    <row r="11" spans="1:9" ht="21" customHeight="1">
      <c r="A11" s="31" t="s">
        <v>31</v>
      </c>
      <c r="B11" s="252">
        <v>107.44400725</v>
      </c>
      <c r="C11" s="253">
        <v>34.691289031765422</v>
      </c>
      <c r="D11" s="1">
        <f t="shared" si="0"/>
        <v>8</v>
      </c>
      <c r="E11" s="164"/>
      <c r="F11" s="204"/>
      <c r="G11" s="180"/>
      <c r="H11" s="163"/>
      <c r="I11" s="163"/>
    </row>
    <row r="12" spans="1:9" ht="21" customHeight="1">
      <c r="A12" s="31" t="s">
        <v>32</v>
      </c>
      <c r="B12" s="252">
        <v>113.50767453</v>
      </c>
      <c r="C12" s="253">
        <v>66.959951973361711</v>
      </c>
      <c r="D12" s="1">
        <f t="shared" si="0"/>
        <v>2</v>
      </c>
      <c r="E12" s="164"/>
      <c r="G12" s="180"/>
      <c r="H12" s="163"/>
      <c r="I12" s="163"/>
    </row>
    <row r="13" spans="1:9" ht="21" customHeight="1">
      <c r="A13" s="31" t="s">
        <v>33</v>
      </c>
      <c r="B13" s="252">
        <v>60.083313850000003</v>
      </c>
      <c r="C13" s="253">
        <v>83.375599698377698</v>
      </c>
      <c r="D13" s="1">
        <f t="shared" si="0"/>
        <v>1</v>
      </c>
      <c r="E13" s="164"/>
      <c r="G13" s="180"/>
      <c r="H13" s="163"/>
      <c r="I13" s="163"/>
    </row>
    <row r="14" spans="1:9" ht="21" customHeight="1">
      <c r="A14" s="31" t="s">
        <v>34</v>
      </c>
      <c r="B14" s="252">
        <v>6.5108060800000001</v>
      </c>
      <c r="C14" s="253">
        <v>26.573258664693338</v>
      </c>
      <c r="D14" s="1">
        <f t="shared" si="0"/>
        <v>11</v>
      </c>
      <c r="E14" s="164"/>
      <c r="G14" s="180"/>
      <c r="H14" s="163"/>
      <c r="I14" s="163"/>
    </row>
    <row r="15" spans="1:9" ht="21" customHeight="1">
      <c r="A15" s="31" t="s">
        <v>35</v>
      </c>
      <c r="B15" s="252">
        <v>37.099599980000001</v>
      </c>
      <c r="C15" s="253">
        <v>3.9366316973104247</v>
      </c>
      <c r="D15" s="1">
        <f t="shared" si="0"/>
        <v>14</v>
      </c>
      <c r="E15" s="164"/>
      <c r="G15" s="180"/>
      <c r="H15" s="163"/>
      <c r="I15" s="163"/>
    </row>
    <row r="16" spans="1:9" ht="21" customHeight="1">
      <c r="A16" s="31" t="s">
        <v>36</v>
      </c>
      <c r="B16" s="252">
        <v>142.84158030999998</v>
      </c>
      <c r="C16" s="253">
        <v>30.933423049271536</v>
      </c>
      <c r="D16" s="1">
        <f t="shared" si="0"/>
        <v>10</v>
      </c>
      <c r="E16" s="164"/>
      <c r="G16" s="180"/>
      <c r="H16" s="163"/>
      <c r="I16" s="163"/>
    </row>
    <row r="17" spans="1:9" ht="21" customHeight="1">
      <c r="A17" s="31" t="s">
        <v>37</v>
      </c>
      <c r="B17" s="252">
        <v>86.321520070000005</v>
      </c>
      <c r="C17" s="253">
        <v>54.702970694190881</v>
      </c>
      <c r="D17" s="1">
        <f t="shared" si="0"/>
        <v>4</v>
      </c>
      <c r="E17" s="164"/>
      <c r="G17" s="180"/>
      <c r="H17" s="163"/>
      <c r="I17" s="163"/>
    </row>
    <row r="18" spans="1:9" ht="21" customHeight="1">
      <c r="A18" s="31" t="s">
        <v>38</v>
      </c>
      <c r="B18" s="252">
        <v>5.4393266599999999</v>
      </c>
      <c r="C18" s="253">
        <v>50.308095820528308</v>
      </c>
      <c r="D18" s="1">
        <f t="shared" si="0"/>
        <v>5</v>
      </c>
      <c r="E18" s="164"/>
      <c r="G18" s="180"/>
      <c r="H18" s="163"/>
      <c r="I18" s="163"/>
    </row>
    <row r="19" spans="1:9" ht="21" customHeight="1">
      <c r="A19" s="31" t="s">
        <v>39</v>
      </c>
      <c r="B19" s="252">
        <v>20.415545779999999</v>
      </c>
      <c r="C19" s="253">
        <v>34.443209151198637</v>
      </c>
      <c r="D19" s="1">
        <f t="shared" si="0"/>
        <v>9</v>
      </c>
      <c r="E19" s="164"/>
      <c r="G19" s="180"/>
      <c r="H19" s="163"/>
      <c r="I19" s="163"/>
    </row>
    <row r="20" spans="1:9" ht="21" customHeight="1">
      <c r="A20" s="31" t="s">
        <v>40</v>
      </c>
      <c r="B20" s="252">
        <v>11.583916839999999</v>
      </c>
      <c r="C20" s="253">
        <v>45.064337572546776</v>
      </c>
      <c r="D20" s="1">
        <f t="shared" si="0"/>
        <v>6</v>
      </c>
      <c r="E20" s="164"/>
      <c r="G20" s="180"/>
      <c r="H20" s="163"/>
      <c r="I20" s="163"/>
    </row>
    <row r="21" spans="1:9" ht="15.6">
      <c r="D21" s="29"/>
      <c r="E21" s="164"/>
      <c r="G21" s="180"/>
      <c r="H21" s="163"/>
      <c r="I21" s="163"/>
    </row>
    <row r="22" spans="1:9" ht="15.6">
      <c r="D22" s="29"/>
      <c r="E22" s="164"/>
      <c r="G22" s="180"/>
      <c r="H22" s="163"/>
      <c r="I22" s="163"/>
    </row>
    <row r="23" spans="1:9" ht="15.6">
      <c r="D23" s="29"/>
      <c r="E23" s="164"/>
      <c r="G23" s="180"/>
      <c r="H23" s="163"/>
      <c r="I23" s="163"/>
    </row>
    <row r="24" spans="1:9" ht="15.6">
      <c r="D24" s="29"/>
      <c r="E24" s="164"/>
      <c r="G24" s="180"/>
      <c r="H24" s="181"/>
      <c r="I24" s="181"/>
    </row>
    <row r="25" spans="1:9" ht="15" thickBot="1">
      <c r="E25" s="165"/>
      <c r="G25" s="182"/>
      <c r="H25" s="174"/>
      <c r="I25" s="174"/>
    </row>
  </sheetData>
  <mergeCells count="3">
    <mergeCell ref="A1:D1"/>
    <mergeCell ref="A2:D2"/>
    <mergeCell ref="A3:A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分县（市、区）工业投资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分市州GDP</vt:lpstr>
      <vt:lpstr>分市州消费品零售总额</vt:lpstr>
      <vt:lpstr>分市州固定资产投资</vt:lpstr>
      <vt:lpstr>分市州规模工业增加值</vt:lpstr>
      <vt:lpstr>分市州地方财政收入</vt:lpstr>
      <vt:lpstr>分市州出口总额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2016-11-14T01:53:21Z</cp:lastPrinted>
  <dcterms:created xsi:type="dcterms:W3CDTF">2016-11-14T01:52:26Z</dcterms:created>
  <dcterms:modified xsi:type="dcterms:W3CDTF">2018-03-19T07:10:50Z</dcterms:modified>
</cp:coreProperties>
</file>