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140"/>
  </bookViews>
  <sheets>
    <sheet name="综合评分表" sheetId="5" r:id="rId1"/>
    <sheet name="岩口镇、滩头镇、自然资源局评分表" sheetId="9" r:id="rId2"/>
    <sheet name="金石桥镇评价评分表" sheetId="3" r:id="rId3"/>
    <sheet name="麻塘山乡评分表" sheetId="4" r:id="rId4"/>
    <sheet name="农业农村局（县农办）评分表" sheetId="1" r:id="rId5"/>
    <sheet name="农业农村局（农综办）评分表" sheetId="2" r:id="rId6"/>
    <sheet name="水务局评分" sheetId="6" r:id="rId7"/>
    <sheet name="荷香桥镇评分" sheetId="7" r:id="rId8"/>
    <sheet name="高平镇评分" sheetId="8" r:id="rId9"/>
  </sheets>
  <definedNames>
    <definedName name="_xlnm.Print_Area" localSheetId="7">荷香桥镇评分!$A$1:$H$36</definedName>
    <definedName name="_xlnm.Print_Titles" localSheetId="8">高平镇评分!$1:$5</definedName>
    <definedName name="_xlnm.Print_Titles" localSheetId="7">荷香桥镇评分!$1:$5</definedName>
    <definedName name="_xlnm.Print_Titles" localSheetId="2">金石桥镇评价评分表!$1:$5</definedName>
    <definedName name="_xlnm.Print_Titles" localSheetId="3">麻塘山乡评分表!$1:$5</definedName>
    <definedName name="_xlnm.Print_Titles" localSheetId="5">'农业农村局（农综办）评分表'!$4:$5</definedName>
    <definedName name="_xlnm.Print_Titles" localSheetId="4">'农业农村局（县农办）评分表'!$1:$5</definedName>
    <definedName name="_xlnm.Print_Titles" localSheetId="6">水务局评分!$1:$5</definedName>
    <definedName name="_xlnm.Print_Titles" localSheetId="1">岩口镇、滩头镇、自然资源局评分表!$1:$3</definedName>
  </definedNames>
  <calcPr calcId="125725"/>
</workbook>
</file>

<file path=xl/calcChain.xml><?xml version="1.0" encoding="utf-8"?>
<calcChain xmlns="http://schemas.openxmlformats.org/spreadsheetml/2006/main">
  <c r="G36" i="8"/>
  <c r="D36"/>
  <c r="G36" i="7"/>
  <c r="C8" i="5" s="1"/>
  <c r="E8" s="1"/>
  <c r="D36" i="7"/>
  <c r="G36" i="6"/>
  <c r="C7" i="5" s="1"/>
  <c r="E7" s="1"/>
  <c r="D36" i="6"/>
  <c r="H36" i="2"/>
  <c r="G36"/>
  <c r="D36"/>
  <c r="H36" i="1"/>
  <c r="G36"/>
  <c r="D36"/>
  <c r="H36" i="4"/>
  <c r="G36"/>
  <c r="D36"/>
  <c r="H36" i="3"/>
  <c r="G36"/>
  <c r="D36"/>
  <c r="D11" i="5"/>
  <c r="B11"/>
  <c r="E10"/>
  <c r="D10"/>
  <c r="D9"/>
  <c r="C9"/>
  <c r="E9" s="1"/>
  <c r="D8"/>
  <c r="D7"/>
  <c r="D6"/>
  <c r="C6"/>
  <c r="E6" s="1"/>
  <c r="D5"/>
  <c r="C5"/>
  <c r="E5" s="1"/>
  <c r="D4"/>
  <c r="C4"/>
  <c r="E4" s="1"/>
  <c r="E3"/>
  <c r="D3"/>
  <c r="C3"/>
  <c r="E11" l="1"/>
</calcChain>
</file>

<file path=xl/sharedStrings.xml><?xml version="1.0" encoding="utf-8"?>
<sst xmlns="http://schemas.openxmlformats.org/spreadsheetml/2006/main" count="994" uniqueCount="355">
  <si>
    <t>扶贫资金绩效评价指标统计表</t>
  </si>
  <si>
    <t>单位名称</t>
  </si>
  <si>
    <t>项目资金（万元）</t>
  </si>
  <si>
    <t>评价计分</t>
  </si>
  <si>
    <t>资金权重</t>
  </si>
  <si>
    <t>加权计分</t>
  </si>
  <si>
    <t>隆回县金石桥镇</t>
  </si>
  <si>
    <t>隆回县麻塘山乡</t>
  </si>
  <si>
    <t>隆回县农业农村局（县农办部分）</t>
  </si>
  <si>
    <t>隆回县农业农村局（县农业综合开发办公室部分）</t>
  </si>
  <si>
    <t>隆回县水利局</t>
  </si>
  <si>
    <t>隆回县荷香桥镇</t>
  </si>
  <si>
    <t>隆回县高平镇</t>
  </si>
  <si>
    <t>隆回县岩口镇、滩头镇、自然资源局</t>
  </si>
  <si>
    <t>合  计</t>
  </si>
  <si>
    <t>隆回县岩口镇、滩头镇、自然资源局2018年度扶贫项目财政资金绩效评价指标评分表</t>
  </si>
  <si>
    <t>项目金额：1190.27万元</t>
  </si>
  <si>
    <t>一级指标</t>
  </si>
  <si>
    <t>二级指标</t>
  </si>
  <si>
    <t>三级指标</t>
  </si>
  <si>
    <t>评价标准</t>
  </si>
  <si>
    <t>分值</t>
  </si>
  <si>
    <t>操作指引</t>
  </si>
  <si>
    <t>评分</t>
  </si>
  <si>
    <t>投入26分</t>
  </si>
  <si>
    <t>项目立项14分</t>
  </si>
  <si>
    <t>项目立项规范性8分</t>
  </si>
  <si>
    <t>项目是否按照规定的程序申请设立（1分）；所提交的文件、材料是否符合相关要求（1分）；事前是否已经过必要的可行性研究、专家论证、风险评估、集体决策等（1分）；项目是否存在重复申报、虚报冒领情况（5分）。</t>
  </si>
  <si>
    <t>项目的申请、设立过程是否符合相关要求，用以反映和考核项目立项的规范情况。</t>
  </si>
  <si>
    <t>每发现一起项目重复申报或虚报冒领资金的，各扣1分。5分扣完后时，在绩效评价总体得分上继续扣分。</t>
  </si>
  <si>
    <t>绩效目标设定情况3分</t>
  </si>
  <si>
    <t>专项（项目）设定了具体、明确、可行的绩效目标（3分）；设定了绩效目标，但绩效目标不明确、不具体或不可行（1分）；未设定绩效目标（0分）。</t>
  </si>
  <si>
    <t>项目绩效目标申报或实施方案等申报资料中有明确绩效目标。</t>
  </si>
  <si>
    <t>项目所设定的绩效目标是否依据充分，是否符合客观实际，用以反映和考核项目绩效目标与项目实施的相符情况。</t>
  </si>
  <si>
    <t>绩效指标明确性3分</t>
  </si>
  <si>
    <t>是否将项目绩效目标细化分解为具体的绩效指标（1分）；是否通过清晰、可衡量的指标值予以体现（1分）；是否与项目年度任务数或计划数相对应（1分）。</t>
  </si>
  <si>
    <t>依据绩效目标设定的绩效指标是否清晰、细化、可衡量等，用以反映和考核项目绩效目标的明细化情况。目标是否有量化指标；是否有细化分项等。</t>
  </si>
  <si>
    <t>资金落实12分</t>
  </si>
  <si>
    <t>资金分配3分</t>
  </si>
  <si>
    <t>是否按照财政专项资金管理办法执行；资金分配因素是否全面、合理（1分）； 资金分配是否符合相关管理办法（1分）；分配结果是否合理（1分）。</t>
  </si>
  <si>
    <t>分配办法健全、规范；因素选择全面、合规。资金分配符合资金管理办法及省财政下发专项资金文件规定的支持内容；资金分配科学合理。</t>
  </si>
  <si>
    <t>资金进度6分</t>
  </si>
  <si>
    <t>评价项目单位实际使用专项资金情况与专项资金指标下达数进行对比。计分原则为：当年末项目单位使用专项资金未达到90%的扣2分，未达到80%的扣3分，未达到70%的扣4分，未达到60%的扣5分，未达到50%的扣6分；次年6月30日未达70%的扣6分，未达80%的扣5分，未达90%的扣4分。两项合计最多扣6分。</t>
  </si>
  <si>
    <t>资金进度率=（实际使用资金额/计划投入资金额）*100%。实际使用资金：一定时期（本年度或项目期）内实际落实到具体项目的资金。计划投入资金：一定时期（本年度或项目期）内计划投入到具体项目的资金。</t>
  </si>
  <si>
    <t>到位及时率3分</t>
  </si>
  <si>
    <t>及时到位资金与应到位资金的比率，用以反映和考核项目资金落实的及时性程度。及时到位（3分）；未及时到位但未影响项目进度（1分）；未及时到位并影响进度（0分）。</t>
  </si>
  <si>
    <t>到位及时率＝（及时到位资金/应到位资金）×100%。及时到位资金：截至规定时点实际落实到具体项目的资金。应到位资金：按照合同或项目进度要求截至规定时点应落实到具体项目的资金。</t>
  </si>
  <si>
    <t>过程24分</t>
  </si>
  <si>
    <t>业务管理9分</t>
  </si>
  <si>
    <t>管理制度健全性3分</t>
  </si>
  <si>
    <t>项目单位的业务管理制度是否健全，用以反映和考核业务管理制度对项目顺利实施的保障情况。管理制度健全（1分）；机构健全（1分）；分工明确、职责明确（1分）。</t>
  </si>
  <si>
    <t>是否已制定或具有相应的业务管理制度，业务管理制度是否合法、合规、完整；项目管理制度健全；是否有明确的项目实施主体及实施决策程序，项目单位内部的职责分工明确。</t>
  </si>
  <si>
    <t>制度执行有效性4分</t>
  </si>
  <si>
    <t>项目实施是否符合相关业务管理规定，用以反映和考核业务管理制度的有效执行情况。制度执行严格（1分）；项目调整手续齐全（1分）；档案管理规范（1分）；支撑项目实施条件落实到位（1分）。</t>
  </si>
  <si>
    <t>是否遵守并严格执行相关法律法规和业务管理规定；项目调整及支出调整手续是否完备；项目合同书、项目申报、培训、审核、日常管理等资料是否齐全并及时归档；项目实施的人员条件、场地设备、信息支撑等是否落实到位。</t>
  </si>
  <si>
    <t>项目质量可控性2分</t>
  </si>
  <si>
    <t>是否制定或具有相应的项目质量要求或标准（1分）；是否采取了相应的项目质量检查、验收等必需的控制措施或手段（1分）。</t>
  </si>
  <si>
    <t>项目单位是否为达到项目质量要求采取了必需的措施，用以反映和考核项目单位对项目质量的控制情况。</t>
  </si>
  <si>
    <t>财务管理15分</t>
  </si>
  <si>
    <t>项目单位的财务制度是否健全，用以反映和考核财务管理制度对资金规范、安全运行的保障情况。资金管理办法健全（1分）；财务会计制度健全（1分）；会计核算规范（1分）。</t>
  </si>
  <si>
    <t>是否已制定或具有相应的项目资金管理办法；项目资金管理办法是否符合相关财务会计制度的规定。项目资金使用符合专项资金管理办法；符合国家有关财务制度；会计核算规范。</t>
  </si>
  <si>
    <t>资金使用合规性9分</t>
  </si>
  <si>
    <t>是否符合国家财经法规和财务管理制度以及有关专项资金管理办法的规定（1分）；资金的拨付是否有完整的审批程序和手续（1分）；是否符合项目预算批复或合同规定的用途（1分）；是否专款专用、独立核算（1分）；是否存在截留、挤占、挪用、虚列支出等情况（5分）。</t>
  </si>
  <si>
    <t>项目资金使用是否符合相关的财务管理规定，资金使用是否得以规范运行。</t>
  </si>
  <si>
    <t>每发现一起挤占挪用专项资金的扣1分。5分扣完时，在绩效评价指标总体得分上继续扣分。</t>
  </si>
  <si>
    <t>财务监控有效性3分</t>
  </si>
  <si>
    <t>是否已制定或具有相应的跟踪监控机制（1分）；是否采取了相应的财务检查等必要的监控措施或手段（1分）；对财务检查中发现的问题予以要求整改，并整改到位（1分）。</t>
  </si>
  <si>
    <t>项目单位是否为保障资金的安全、规范运行而采取了必要的监控措施，用以反映和考核项目单位对资金运行的控制情况。</t>
  </si>
  <si>
    <t>产出30分</t>
  </si>
  <si>
    <t>项目产出30分</t>
  </si>
  <si>
    <t>实际完成率15分</t>
  </si>
  <si>
    <t>评价专项资金安排的项目截止2019年6月30日实际完成情况。计分原则如下：</t>
  </si>
  <si>
    <t>未完成率指标=1-(实际完成数/计划完成数)*100%。实际完成数为截止2019年6月30日完成数；计划完成数为一定时期（本年度或项目期）内计划完成数。</t>
  </si>
  <si>
    <t>项目未完成率达到30%以上的扣15分，达到20%-30%（含）的扣10分，达到10%-20%（含）的扣5分，未完成率10%（含）以下的得0分。</t>
  </si>
  <si>
    <t>各子项目无法用数量来衡量的酌情加扣分。</t>
  </si>
  <si>
    <t>完成及时率5分</t>
  </si>
  <si>
    <t>项目实际提前完成时间与计划完成时间的比率，用以反映和考核项目产出时效目标的实现程度。及时完成率大于等于0得满分，小于-5%的扣1分，小于-10%的扣2分，小于-15%的 扣3分，大于-15%的扣5分。</t>
  </si>
  <si>
    <t>完成及时率=[（计划完成时间-实际完成时间）/计划完成时间]×100%。实际完成时间：项目实施单位完成该项目实际所耗用的时间。计划完成时间：按照项目实施计划或相关规定完成该项目所需的时间。</t>
  </si>
  <si>
    <t>质量达标率5分</t>
  </si>
  <si>
    <t>项目完成的质量达标产出数与实际产出数的比率，用以反映和考核项目产出质量目标的实现程度。</t>
  </si>
  <si>
    <t>质量达标率=（质量达标产出数/实际产出数）×100%。质量达标产出数：一定时期（本年度或项目期）内实际达到既定质量标准（项目实施单位设立绩效目标时依据计划标准、行业标准、历史标准或其他标准而设定的绩效指标值）的产品或服务数量。</t>
  </si>
  <si>
    <t>成本节约率5分</t>
  </si>
  <si>
    <t>完成项目计划工作目标的实际节约成本与预算成本的比率，用以反映和考核项目的成本节约程度。成本节约率大于等于0得满分，小于-5%的扣1分，小于-10%的扣2分，小于-15%的 扣3分，大于-15%的扣5分。</t>
  </si>
  <si>
    <t>成本节约率=[（预算成本-实际成本）/预算成本]×100%。实际成本：项目实施单位如期、保质、保量完成既定工作目标实际所耗费的支出。预算成本：项目实施单位为完成工作目标计划安排的预算支出。</t>
  </si>
  <si>
    <t>效果20分</t>
  </si>
  <si>
    <t>项目效益20分</t>
  </si>
  <si>
    <t>经济效益5分</t>
  </si>
  <si>
    <t>从项目实施带动贫困人口人均增加收入情况、节约劳动力成本情况、农业产值提高情况等经济指标进行经济效益分析。</t>
  </si>
  <si>
    <t>完成经济指标计5分，完成度减少5%扣1分，扣完为止。</t>
  </si>
  <si>
    <t>社会效益5分</t>
  </si>
  <si>
    <t>贫困人口对扶贫项目的满意程度、本年度已脱贫人口占建档立卡人口比例（贫困人口减少进度）。</t>
  </si>
  <si>
    <t>项目实施对社会发展所带来的直接或间接影响。</t>
  </si>
  <si>
    <t xml:space="preserve">可持续影响5分 </t>
  </si>
  <si>
    <t>扶贫项目的实施对打赢脱贫攻坚战、保障社会的可持续发展情况。</t>
  </si>
  <si>
    <t>项目后续运行及成效发挥的可持续影响。</t>
  </si>
  <si>
    <t>社会公众或服务对象满意度5分</t>
  </si>
  <si>
    <t>满意度在90%及以上记满分，每降低1%，扣减该指标总分值的1%，以此类推，扣完为止。</t>
  </si>
  <si>
    <t>根据调查问卷结果进行评价。满意度计算公式为现场调查问卷满意情况份数占问卷调查份数的比例。</t>
  </si>
  <si>
    <t>合计</t>
  </si>
  <si>
    <t>经综合评价，隆回县岩口镇、滩头镇、自然资源局2018年度扶贫项目财政资金绩效评价得分为：91.50分</t>
  </si>
  <si>
    <t>2018年隆回县金石桥镇扶贫资金绩效评价指标</t>
  </si>
  <si>
    <t>单位：隆回县金石桥镇</t>
  </si>
  <si>
    <t>单位：万元</t>
  </si>
  <si>
    <t>二级</t>
  </si>
  <si>
    <t>具体指标</t>
  </si>
  <si>
    <t>自评分</t>
  </si>
  <si>
    <t>复核评分</t>
  </si>
  <si>
    <t>备注</t>
  </si>
  <si>
    <t>指标</t>
  </si>
  <si>
    <t>项目决策</t>
  </si>
  <si>
    <t>项目立项</t>
  </si>
  <si>
    <t>立项依据</t>
  </si>
  <si>
    <t>项目设立依据充分、符合相关要求</t>
  </si>
  <si>
    <r>
      <rPr>
        <sz val="10"/>
        <color theme="1"/>
        <rFont val="仿宋_GB2312"/>
        <charset val="134"/>
      </rPr>
      <t>项目设立依据充分符合相关要求的计</t>
    </r>
    <r>
      <rPr>
        <sz val="10"/>
        <color theme="1"/>
        <rFont val="Times New Roman"/>
        <family val="1"/>
      </rPr>
      <t>2</t>
    </r>
    <r>
      <rPr>
        <sz val="10"/>
        <color theme="1"/>
        <rFont val="仿宋_GB2312"/>
        <charset val="134"/>
      </rPr>
      <t>分，否则</t>
    </r>
    <r>
      <rPr>
        <sz val="10"/>
        <color theme="1"/>
        <rFont val="Times New Roman"/>
        <family val="1"/>
      </rPr>
      <t>0</t>
    </r>
    <r>
      <rPr>
        <sz val="10"/>
        <color theme="1"/>
        <rFont val="仿宋_GB2312"/>
        <charset val="134"/>
      </rPr>
      <t>分</t>
    </r>
  </si>
  <si>
    <t>项目库建设和执行</t>
  </si>
  <si>
    <t>要求建设了项目库并得到执行</t>
  </si>
  <si>
    <r>
      <rPr>
        <sz val="10"/>
        <color theme="1"/>
        <rFont val="仿宋_GB2312"/>
        <charset val="134"/>
      </rPr>
      <t>按要求建立了项目库的得</t>
    </r>
    <r>
      <rPr>
        <sz val="10"/>
        <color theme="1"/>
        <rFont val="Times New Roman"/>
        <family val="1"/>
      </rPr>
      <t>1</t>
    </r>
    <r>
      <rPr>
        <sz val="10"/>
        <color theme="1"/>
        <rFont val="仿宋_GB2312"/>
        <charset val="134"/>
      </rPr>
      <t>分，项目从项目库中选择的得</t>
    </r>
    <r>
      <rPr>
        <sz val="10"/>
        <color theme="1"/>
        <rFont val="Times New Roman"/>
        <family val="1"/>
      </rPr>
      <t>1</t>
    </r>
    <r>
      <rPr>
        <sz val="10"/>
        <color theme="1"/>
        <rFont val="仿宋_GB2312"/>
        <charset val="134"/>
      </rPr>
      <t>分。</t>
    </r>
  </si>
  <si>
    <t>项目目标</t>
  </si>
  <si>
    <t>目标内容</t>
  </si>
  <si>
    <t>项目设定了具体（量化）、明确、可行的绩效目标</t>
  </si>
  <si>
    <r>
      <rPr>
        <sz val="10"/>
        <color theme="1"/>
        <rFont val="仿宋_GB2312"/>
        <charset val="134"/>
      </rPr>
      <t>专项（项目）设定了具体、明确、可行的绩效目标得</t>
    </r>
    <r>
      <rPr>
        <sz val="10"/>
        <color theme="1"/>
        <rFont val="Times New Roman"/>
        <family val="1"/>
      </rPr>
      <t>3</t>
    </r>
    <r>
      <rPr>
        <sz val="10"/>
        <color theme="1"/>
        <rFont val="仿宋_GB2312"/>
        <charset val="134"/>
      </rPr>
      <t>分；设定了绩效目标，但目标不明确、不具体或不可行的得</t>
    </r>
    <r>
      <rPr>
        <sz val="10"/>
        <color theme="1"/>
        <rFont val="Times New Roman"/>
        <family val="1"/>
      </rPr>
      <t>1</t>
    </r>
    <r>
      <rPr>
        <sz val="10"/>
        <color theme="1"/>
        <rFont val="仿宋_GB2312"/>
        <charset val="134"/>
      </rPr>
      <t>分；未设定绩效目标的不得分。</t>
    </r>
  </si>
  <si>
    <t>决策依据</t>
  </si>
  <si>
    <t>项目与扶贫攻坚目标相契合</t>
  </si>
  <si>
    <r>
      <rPr>
        <sz val="10"/>
        <color theme="1"/>
        <rFont val="仿宋_GB2312"/>
        <charset val="134"/>
      </rPr>
      <t>发现一个项目不符合精准扶贫要求的，扣</t>
    </r>
    <r>
      <rPr>
        <sz val="10"/>
        <color theme="1"/>
        <rFont val="Times New Roman"/>
        <family val="1"/>
      </rPr>
      <t>1</t>
    </r>
    <r>
      <rPr>
        <sz val="10"/>
        <color theme="1"/>
        <rFont val="仿宋_GB2312"/>
        <charset val="134"/>
      </rPr>
      <t>分，扣完为止。</t>
    </r>
  </si>
  <si>
    <t>决策程序</t>
  </si>
  <si>
    <t>项目符合申报条件</t>
  </si>
  <si>
    <r>
      <rPr>
        <sz val="10"/>
        <color theme="1"/>
        <rFont val="仿宋_GB2312"/>
        <charset val="134"/>
      </rPr>
      <t>项目符合申报条件的计</t>
    </r>
    <r>
      <rPr>
        <sz val="10"/>
        <color theme="1"/>
        <rFont val="Times New Roman"/>
        <family val="1"/>
      </rPr>
      <t>2</t>
    </r>
    <r>
      <rPr>
        <sz val="10"/>
        <color theme="1"/>
        <rFont val="仿宋_GB2312"/>
        <charset val="134"/>
      </rPr>
      <t>分，否则计</t>
    </r>
    <r>
      <rPr>
        <sz val="10"/>
        <color theme="1"/>
        <rFont val="Times New Roman"/>
        <family val="1"/>
      </rPr>
      <t>0</t>
    </r>
    <r>
      <rPr>
        <sz val="10"/>
        <color theme="1"/>
        <rFont val="仿宋_GB2312"/>
        <charset val="134"/>
      </rPr>
      <t>分</t>
    </r>
  </si>
  <si>
    <t>申报、批复程序完整符合相关管理办法</t>
  </si>
  <si>
    <r>
      <rPr>
        <sz val="10"/>
        <color theme="1"/>
        <rFont val="仿宋_GB2312"/>
        <charset val="134"/>
      </rPr>
      <t>批复审核手续完整的计</t>
    </r>
    <r>
      <rPr>
        <sz val="10"/>
        <color theme="1"/>
        <rFont val="Times New Roman"/>
        <family val="1"/>
      </rPr>
      <t>2</t>
    </r>
    <r>
      <rPr>
        <sz val="10"/>
        <color theme="1"/>
        <rFont val="仿宋_GB2312"/>
        <charset val="134"/>
      </rPr>
      <t>分，欠规范的计</t>
    </r>
    <r>
      <rPr>
        <sz val="10"/>
        <color theme="1"/>
        <rFont val="Times New Roman"/>
        <family val="1"/>
      </rPr>
      <t>1</t>
    </r>
    <r>
      <rPr>
        <sz val="10"/>
        <color theme="1"/>
        <rFont val="仿宋_GB2312"/>
        <charset val="134"/>
      </rPr>
      <t>分，无审核的计</t>
    </r>
    <r>
      <rPr>
        <sz val="10"/>
        <color theme="1"/>
        <rFont val="Times New Roman"/>
        <family val="1"/>
      </rPr>
      <t>0</t>
    </r>
    <r>
      <rPr>
        <sz val="10"/>
        <color theme="1"/>
        <rFont val="仿宋_GB2312"/>
        <charset val="134"/>
      </rPr>
      <t>分</t>
    </r>
  </si>
  <si>
    <t>项目实施调整履行相应审批手续</t>
  </si>
  <si>
    <r>
      <rPr>
        <sz val="10"/>
        <color theme="1"/>
        <rFont val="仿宋_GB2312"/>
        <charset val="134"/>
      </rPr>
      <t>项目调整履行的相应手续的计</t>
    </r>
    <r>
      <rPr>
        <sz val="10"/>
        <color theme="1"/>
        <rFont val="Times New Roman"/>
        <family val="1"/>
      </rPr>
      <t>1</t>
    </r>
    <r>
      <rPr>
        <sz val="10"/>
        <color theme="1"/>
        <rFont val="仿宋_GB2312"/>
        <charset val="134"/>
      </rPr>
      <t>分，未履行手续计</t>
    </r>
    <r>
      <rPr>
        <sz val="10"/>
        <color theme="1"/>
        <rFont val="Times New Roman"/>
        <family val="1"/>
      </rPr>
      <t>0</t>
    </r>
    <r>
      <rPr>
        <sz val="10"/>
        <color theme="1"/>
        <rFont val="仿宋_GB2312"/>
        <charset val="134"/>
      </rPr>
      <t>分</t>
    </r>
  </si>
  <si>
    <t>五罗村申报硬化路，实际实施砂石路，未履行审批手续</t>
  </si>
  <si>
    <t>资金分配</t>
  </si>
  <si>
    <t>分配办法</t>
  </si>
  <si>
    <t>分配办法健全、规范、因素选择合理</t>
  </si>
  <si>
    <r>
      <rPr>
        <sz val="10"/>
        <color theme="1"/>
        <rFont val="仿宋_GB2312"/>
        <charset val="134"/>
      </rPr>
      <t>分配办法健全、规范的计</t>
    </r>
    <r>
      <rPr>
        <sz val="10"/>
        <color theme="1"/>
        <rFont val="Times New Roman"/>
        <family val="1"/>
      </rPr>
      <t>1</t>
    </r>
    <r>
      <rPr>
        <sz val="10"/>
        <color theme="1"/>
        <rFont val="仿宋_GB2312"/>
        <charset val="134"/>
      </rPr>
      <t>分，因素选择全面、合理的计</t>
    </r>
    <r>
      <rPr>
        <sz val="10"/>
        <color theme="1"/>
        <rFont val="Times New Roman"/>
        <family val="1"/>
      </rPr>
      <t>1</t>
    </r>
    <r>
      <rPr>
        <sz val="10"/>
        <color theme="1"/>
        <rFont val="仿宋_GB2312"/>
        <charset val="134"/>
      </rPr>
      <t>分</t>
    </r>
  </si>
  <si>
    <t>分配结果</t>
  </si>
  <si>
    <t>项目符合相关分配办法，资金分配合理</t>
  </si>
  <si>
    <r>
      <rPr>
        <sz val="10"/>
        <color theme="1"/>
        <rFont val="仿宋_GB2312"/>
        <charset val="134"/>
      </rPr>
      <t>项目符合相关分配办法的计</t>
    </r>
    <r>
      <rPr>
        <sz val="10"/>
        <color theme="1"/>
        <rFont val="Times New Roman"/>
        <family val="1"/>
      </rPr>
      <t>2</t>
    </r>
    <r>
      <rPr>
        <sz val="10"/>
        <color theme="1"/>
        <rFont val="仿宋_GB2312"/>
        <charset val="134"/>
      </rPr>
      <t>分，否则计</t>
    </r>
    <r>
      <rPr>
        <sz val="10"/>
        <color theme="1"/>
        <rFont val="Times New Roman"/>
        <family val="1"/>
      </rPr>
      <t>0</t>
    </r>
    <r>
      <rPr>
        <sz val="10"/>
        <color theme="1"/>
        <rFont val="仿宋_GB2312"/>
        <charset val="134"/>
      </rPr>
      <t>分</t>
    </r>
  </si>
  <si>
    <t>项目管理</t>
  </si>
  <si>
    <t>资金到位</t>
  </si>
  <si>
    <t>资金下达时效</t>
  </si>
  <si>
    <t>资金下达及时率</t>
  </si>
  <si>
    <r>
      <rPr>
        <sz val="10"/>
        <color theme="1"/>
        <rFont val="仿宋_GB2312"/>
        <charset val="134"/>
      </rPr>
      <t>评价项目单位收到上级财政专项扶贫资金后，将资金指标下达主管部门或实施单位的时间效率。中央资金下达≤</t>
    </r>
    <r>
      <rPr>
        <sz val="10"/>
        <color theme="1"/>
        <rFont val="Times New Roman"/>
        <family val="1"/>
      </rPr>
      <t>15</t>
    </r>
    <r>
      <rPr>
        <sz val="10"/>
        <color theme="1"/>
        <rFont val="仿宋_GB2312"/>
        <charset val="134"/>
      </rPr>
      <t>日，省市级资金下达≤</t>
    </r>
    <r>
      <rPr>
        <sz val="10"/>
        <color theme="1"/>
        <rFont val="Times New Roman"/>
        <family val="1"/>
      </rPr>
      <t>30</t>
    </r>
    <r>
      <rPr>
        <sz val="10"/>
        <color theme="1"/>
        <rFont val="仿宋_GB2312"/>
        <charset val="134"/>
      </rPr>
      <t>日为满分，中央资金下达时间＞</t>
    </r>
    <r>
      <rPr>
        <sz val="10"/>
        <color theme="1"/>
        <rFont val="Times New Roman"/>
        <family val="1"/>
      </rPr>
      <t>30</t>
    </r>
    <r>
      <rPr>
        <sz val="10"/>
        <color theme="1"/>
        <rFont val="仿宋_GB2312"/>
        <charset val="134"/>
      </rPr>
      <t>日，省市级资金下达＞</t>
    </r>
    <r>
      <rPr>
        <sz val="10"/>
        <color theme="1"/>
        <rFont val="Times New Roman"/>
        <family val="1"/>
      </rPr>
      <t>60</t>
    </r>
    <r>
      <rPr>
        <sz val="10"/>
        <color theme="1"/>
        <rFont val="仿宋_GB2312"/>
        <charset val="134"/>
      </rPr>
      <t>日为</t>
    </r>
    <r>
      <rPr>
        <sz val="10"/>
        <color theme="1"/>
        <rFont val="Times New Roman"/>
        <family val="1"/>
      </rPr>
      <t>0</t>
    </r>
    <r>
      <rPr>
        <sz val="10"/>
        <color theme="1"/>
        <rFont val="仿宋_GB2312"/>
        <charset val="134"/>
      </rPr>
      <t>分；中央资金</t>
    </r>
    <r>
      <rPr>
        <sz val="10"/>
        <color theme="1"/>
        <rFont val="Times New Roman"/>
        <family val="1"/>
      </rPr>
      <t>15-30</t>
    </r>
    <r>
      <rPr>
        <sz val="10"/>
        <color theme="1"/>
        <rFont val="仿宋_GB2312"/>
        <charset val="134"/>
      </rPr>
      <t>日，省市级资金</t>
    </r>
    <r>
      <rPr>
        <sz val="10"/>
        <color theme="1"/>
        <rFont val="Times New Roman"/>
        <family val="1"/>
      </rPr>
      <t>30</t>
    </r>
    <r>
      <rPr>
        <sz val="10"/>
        <color theme="1"/>
        <rFont val="仿宋_GB2312"/>
        <charset val="134"/>
      </rPr>
      <t>日</t>
    </r>
    <r>
      <rPr>
        <sz val="10"/>
        <color theme="1"/>
        <rFont val="Times New Roman"/>
        <family val="1"/>
      </rPr>
      <t>-60</t>
    </r>
    <r>
      <rPr>
        <sz val="10"/>
        <color theme="1"/>
        <rFont val="仿宋_GB2312"/>
        <charset val="134"/>
      </rPr>
      <t>日按资金量和时长加权依比例减分</t>
    </r>
  </si>
  <si>
    <t>资金到位率</t>
  </si>
  <si>
    <t>实际到位资金与计划投入资金的比率</t>
  </si>
  <si>
    <r>
      <rPr>
        <sz val="10"/>
        <color theme="1"/>
        <rFont val="仿宋_GB2312"/>
        <charset val="134"/>
      </rPr>
      <t>资金到位率</t>
    </r>
    <r>
      <rPr>
        <sz val="10"/>
        <color theme="1"/>
        <rFont val="Times New Roman"/>
        <family val="1"/>
      </rPr>
      <t>=</t>
    </r>
    <r>
      <rPr>
        <sz val="10"/>
        <color theme="1"/>
        <rFont val="仿宋_GB2312"/>
        <charset val="134"/>
      </rPr>
      <t>实际到位资金金额</t>
    </r>
    <r>
      <rPr>
        <sz val="10"/>
        <color theme="1"/>
        <rFont val="Times New Roman"/>
        <family val="1"/>
      </rPr>
      <t>/</t>
    </r>
    <r>
      <rPr>
        <sz val="10"/>
        <color theme="1"/>
        <rFont val="仿宋_GB2312"/>
        <charset val="134"/>
      </rPr>
      <t>计划到位资金额╳</t>
    </r>
    <r>
      <rPr>
        <sz val="10"/>
        <color theme="1"/>
        <rFont val="Times New Roman"/>
        <family val="1"/>
      </rPr>
      <t>100%,100%</t>
    </r>
    <r>
      <rPr>
        <sz val="10"/>
        <color theme="1"/>
        <rFont val="仿宋_GB2312"/>
        <charset val="134"/>
      </rPr>
      <t>计</t>
    </r>
    <r>
      <rPr>
        <sz val="10"/>
        <color theme="1"/>
        <rFont val="Times New Roman"/>
        <family val="1"/>
      </rPr>
      <t>3</t>
    </r>
    <r>
      <rPr>
        <sz val="10"/>
        <color theme="1"/>
        <rFont val="仿宋_GB2312"/>
        <charset val="134"/>
      </rPr>
      <t>分；</t>
    </r>
    <r>
      <rPr>
        <sz val="10"/>
        <color theme="1"/>
        <rFont val="Times New Roman"/>
        <family val="1"/>
      </rPr>
      <t>95%-100%</t>
    </r>
    <r>
      <rPr>
        <sz val="10"/>
        <color theme="1"/>
        <rFont val="仿宋_GB2312"/>
        <charset val="134"/>
      </rPr>
      <t>计</t>
    </r>
    <r>
      <rPr>
        <sz val="10"/>
        <color theme="1"/>
        <rFont val="Times New Roman"/>
        <family val="1"/>
      </rPr>
      <t>2</t>
    </r>
    <r>
      <rPr>
        <sz val="10"/>
        <color theme="1"/>
        <rFont val="仿宋_GB2312"/>
        <charset val="134"/>
      </rPr>
      <t>分；</t>
    </r>
    <r>
      <rPr>
        <sz val="10"/>
        <color theme="1"/>
        <rFont val="Times New Roman"/>
        <family val="1"/>
      </rPr>
      <t>95%</t>
    </r>
    <r>
      <rPr>
        <sz val="10"/>
        <color theme="1"/>
        <rFont val="仿宋_GB2312"/>
        <charset val="134"/>
      </rPr>
      <t>-90%计</t>
    </r>
    <r>
      <rPr>
        <sz val="10"/>
        <color theme="1"/>
        <rFont val="Times New Roman"/>
        <family val="1"/>
      </rPr>
      <t>1</t>
    </r>
    <r>
      <rPr>
        <sz val="10"/>
        <color theme="1"/>
        <rFont val="仿宋_GB2312"/>
        <charset val="134"/>
      </rPr>
      <t>分，低于</t>
    </r>
    <r>
      <rPr>
        <sz val="10"/>
        <color theme="1"/>
        <rFont val="Times New Roman"/>
        <family val="1"/>
      </rPr>
      <t>90%</t>
    </r>
    <r>
      <rPr>
        <sz val="10"/>
        <color theme="1"/>
        <rFont val="仿宋_GB2312"/>
        <charset val="134"/>
      </rPr>
      <t>不得分</t>
    </r>
  </si>
  <si>
    <t>资金使用</t>
  </si>
  <si>
    <t>资金挤占挪用</t>
  </si>
  <si>
    <t>是否存在资金挤占挪用情况</t>
  </si>
  <si>
    <r>
      <rPr>
        <sz val="10"/>
        <color theme="1"/>
        <rFont val="仿宋_GB2312"/>
        <charset val="134"/>
      </rPr>
      <t>每发现一起资金挤占挪用专项资金的扣</t>
    </r>
    <r>
      <rPr>
        <sz val="10"/>
        <color theme="1"/>
        <rFont val="Times New Roman"/>
        <family val="1"/>
      </rPr>
      <t>1</t>
    </r>
    <r>
      <rPr>
        <sz val="10"/>
        <color theme="1"/>
        <rFont val="仿宋_GB2312"/>
        <charset val="134"/>
      </rPr>
      <t>分。</t>
    </r>
    <r>
      <rPr>
        <sz val="10"/>
        <color theme="1"/>
        <rFont val="Times New Roman"/>
        <family val="1"/>
      </rPr>
      <t>5</t>
    </r>
    <r>
      <rPr>
        <sz val="10"/>
        <color theme="1"/>
        <rFont val="仿宋_GB2312"/>
        <charset val="134"/>
      </rPr>
      <t>分扣完时，在绩效评价指标总体得分上继续扣分。</t>
    </r>
  </si>
  <si>
    <t>存在项目间互相挪用资金调整未履行申报审批调整手续</t>
  </si>
  <si>
    <t>资金进度</t>
  </si>
  <si>
    <t>专项资金使用率</t>
  </si>
  <si>
    <r>
      <rPr>
        <sz val="10"/>
        <color theme="1"/>
        <rFont val="仿宋_GB2312"/>
        <charset val="134"/>
      </rPr>
      <t>评价项目单位实际使用专项资金情况与专项资金指标下达数进行对比。计分原则如下：当年末项目单位使用专项资金未达到</t>
    </r>
    <r>
      <rPr>
        <sz val="10"/>
        <color theme="1"/>
        <rFont val="Times New Roman"/>
        <family val="1"/>
      </rPr>
      <t>90%</t>
    </r>
    <r>
      <rPr>
        <sz val="10"/>
        <color theme="1"/>
        <rFont val="仿宋_GB2312"/>
        <charset val="134"/>
      </rPr>
      <t>的扣</t>
    </r>
    <r>
      <rPr>
        <sz val="10"/>
        <color theme="1"/>
        <rFont val="Times New Roman"/>
        <family val="1"/>
      </rPr>
      <t>2</t>
    </r>
    <r>
      <rPr>
        <sz val="10"/>
        <color theme="1"/>
        <rFont val="仿宋_GB2312"/>
        <charset val="134"/>
      </rPr>
      <t>分，未达到</t>
    </r>
    <r>
      <rPr>
        <sz val="10"/>
        <color theme="1"/>
        <rFont val="Times New Roman"/>
        <family val="1"/>
      </rPr>
      <t>80%</t>
    </r>
    <r>
      <rPr>
        <sz val="10"/>
        <color theme="1"/>
        <rFont val="仿宋_GB2312"/>
        <charset val="134"/>
      </rPr>
      <t>的扣</t>
    </r>
    <r>
      <rPr>
        <sz val="10"/>
        <color theme="1"/>
        <rFont val="Times New Roman"/>
        <family val="1"/>
      </rPr>
      <t>3</t>
    </r>
    <r>
      <rPr>
        <sz val="10"/>
        <color theme="1"/>
        <rFont val="仿宋_GB2312"/>
        <charset val="134"/>
      </rPr>
      <t>分，未达到</t>
    </r>
    <r>
      <rPr>
        <sz val="10"/>
        <color theme="1"/>
        <rFont val="Times New Roman"/>
        <family val="1"/>
      </rPr>
      <t>70%</t>
    </r>
    <r>
      <rPr>
        <sz val="10"/>
        <color theme="1"/>
        <rFont val="仿宋_GB2312"/>
        <charset val="134"/>
      </rPr>
      <t>的扣</t>
    </r>
    <r>
      <rPr>
        <sz val="10"/>
        <color theme="1"/>
        <rFont val="Times New Roman"/>
        <family val="1"/>
      </rPr>
      <t>4</t>
    </r>
    <r>
      <rPr>
        <sz val="10"/>
        <color theme="1"/>
        <rFont val="仿宋_GB2312"/>
        <charset val="134"/>
      </rPr>
      <t>分，未达到</t>
    </r>
    <r>
      <rPr>
        <sz val="10"/>
        <color theme="1"/>
        <rFont val="Times New Roman"/>
        <family val="1"/>
      </rPr>
      <t>60%</t>
    </r>
    <r>
      <rPr>
        <sz val="10"/>
        <color theme="1"/>
        <rFont val="仿宋_GB2312"/>
        <charset val="134"/>
      </rPr>
      <t>的扣</t>
    </r>
    <r>
      <rPr>
        <sz val="10"/>
        <color theme="1"/>
        <rFont val="Times New Roman"/>
        <family val="1"/>
      </rPr>
      <t>5</t>
    </r>
    <r>
      <rPr>
        <sz val="10"/>
        <color theme="1"/>
        <rFont val="仿宋_GB2312"/>
        <charset val="134"/>
      </rPr>
      <t>分，未达到</t>
    </r>
    <r>
      <rPr>
        <sz val="10"/>
        <color theme="1"/>
        <rFont val="Times New Roman"/>
        <family val="1"/>
      </rPr>
      <t>50%</t>
    </r>
    <r>
      <rPr>
        <sz val="10"/>
        <color theme="1"/>
        <rFont val="仿宋_GB2312"/>
        <charset val="134"/>
      </rPr>
      <t>的扣</t>
    </r>
    <r>
      <rPr>
        <sz val="10"/>
        <color theme="1"/>
        <rFont val="Times New Roman"/>
        <family val="1"/>
      </rPr>
      <t>6</t>
    </r>
    <r>
      <rPr>
        <sz val="10"/>
        <color theme="1"/>
        <rFont val="仿宋_GB2312"/>
        <charset val="134"/>
      </rPr>
      <t>分；次年</t>
    </r>
    <r>
      <rPr>
        <sz val="10"/>
        <color theme="1"/>
        <rFont val="Times New Roman"/>
        <family val="1"/>
      </rPr>
      <t>4</t>
    </r>
    <r>
      <rPr>
        <sz val="10"/>
        <color theme="1"/>
        <rFont val="仿宋_GB2312"/>
        <charset val="134"/>
      </rPr>
      <t>月</t>
    </r>
    <r>
      <rPr>
        <sz val="10"/>
        <color theme="1"/>
        <rFont val="Times New Roman"/>
        <family val="1"/>
      </rPr>
      <t>30</t>
    </r>
    <r>
      <rPr>
        <sz val="10"/>
        <color theme="1"/>
        <rFont val="仿宋_GB2312"/>
        <charset val="134"/>
      </rPr>
      <t>日未达到</t>
    </r>
    <r>
      <rPr>
        <sz val="10"/>
        <color theme="1"/>
        <rFont val="Times New Roman"/>
        <family val="1"/>
      </rPr>
      <t>70%</t>
    </r>
    <r>
      <rPr>
        <sz val="10"/>
        <color theme="1"/>
        <rFont val="仿宋_GB2312"/>
        <charset val="134"/>
      </rPr>
      <t>的扣</t>
    </r>
    <r>
      <rPr>
        <sz val="10"/>
        <color theme="1"/>
        <rFont val="Times New Roman"/>
        <family val="1"/>
      </rPr>
      <t>6</t>
    </r>
    <r>
      <rPr>
        <sz val="10"/>
        <color theme="1"/>
        <rFont val="仿宋_GB2312"/>
        <charset val="134"/>
      </rPr>
      <t>分，未达到</t>
    </r>
    <r>
      <rPr>
        <sz val="10"/>
        <color theme="1"/>
        <rFont val="Times New Roman"/>
        <family val="1"/>
      </rPr>
      <t>80%</t>
    </r>
    <r>
      <rPr>
        <sz val="10"/>
        <color theme="1"/>
        <rFont val="仿宋_GB2312"/>
        <charset val="134"/>
      </rPr>
      <t>的扣</t>
    </r>
    <r>
      <rPr>
        <sz val="10"/>
        <color theme="1"/>
        <rFont val="Times New Roman"/>
        <family val="1"/>
      </rPr>
      <t>5</t>
    </r>
    <r>
      <rPr>
        <sz val="10"/>
        <color theme="1"/>
        <rFont val="仿宋_GB2312"/>
        <charset val="134"/>
      </rPr>
      <t>分，未达到</t>
    </r>
    <r>
      <rPr>
        <sz val="10"/>
        <color theme="1"/>
        <rFont val="Times New Roman"/>
        <family val="1"/>
      </rPr>
      <t>90%</t>
    </r>
    <r>
      <rPr>
        <sz val="10"/>
        <color theme="1"/>
        <rFont val="仿宋_GB2312"/>
        <charset val="134"/>
      </rPr>
      <t>的扣</t>
    </r>
    <r>
      <rPr>
        <sz val="10"/>
        <color theme="1"/>
        <rFont val="Times New Roman"/>
        <family val="1"/>
      </rPr>
      <t>4</t>
    </r>
    <r>
      <rPr>
        <sz val="10"/>
        <color theme="1"/>
        <rFont val="仿宋_GB2312"/>
        <charset val="134"/>
      </rPr>
      <t>分。两项合计最多扣</t>
    </r>
    <r>
      <rPr>
        <sz val="10"/>
        <color theme="1"/>
        <rFont val="Times New Roman"/>
        <family val="1"/>
      </rPr>
      <t>6</t>
    </r>
    <r>
      <rPr>
        <sz val="10"/>
        <color theme="1"/>
        <rFont val="仿宋_GB2312"/>
        <charset val="134"/>
      </rPr>
      <t>分。</t>
    </r>
  </si>
  <si>
    <t>资金支出程序</t>
  </si>
  <si>
    <t>资金拨付程序是否合规</t>
  </si>
  <si>
    <r>
      <rPr>
        <sz val="10"/>
        <color theme="1"/>
        <rFont val="仿宋_GB2312"/>
        <charset val="134"/>
      </rPr>
      <t>合规计</t>
    </r>
    <r>
      <rPr>
        <sz val="10"/>
        <color theme="1"/>
        <rFont val="Times New Roman"/>
        <family val="1"/>
      </rPr>
      <t>2</t>
    </r>
    <r>
      <rPr>
        <sz val="10"/>
        <color theme="1"/>
        <rFont val="仿宋_GB2312"/>
        <charset val="134"/>
      </rPr>
      <t>分，不合规不计分</t>
    </r>
  </si>
  <si>
    <t>资金监管</t>
  </si>
  <si>
    <t>资金监督</t>
  </si>
  <si>
    <t>专项监管一次以上且规范有效</t>
  </si>
  <si>
    <r>
      <rPr>
        <sz val="10"/>
        <color theme="1"/>
        <rFont val="仿宋_GB2312"/>
        <charset val="134"/>
      </rPr>
      <t>符合计</t>
    </r>
    <r>
      <rPr>
        <sz val="10"/>
        <color theme="1"/>
        <rFont val="Times New Roman"/>
        <family val="1"/>
      </rPr>
      <t>2</t>
    </r>
    <r>
      <rPr>
        <sz val="10"/>
        <color theme="1"/>
        <rFont val="仿宋_GB2312"/>
        <charset val="134"/>
      </rPr>
      <t>分；有一次但欠规范无实效计</t>
    </r>
    <r>
      <rPr>
        <sz val="10"/>
        <color theme="1"/>
        <rFont val="Times New Roman"/>
        <family val="1"/>
      </rPr>
      <t>1</t>
    </r>
    <r>
      <rPr>
        <sz val="10"/>
        <color theme="1"/>
        <rFont val="仿宋_GB2312"/>
        <charset val="134"/>
      </rPr>
      <t>分；无监管计</t>
    </r>
    <r>
      <rPr>
        <sz val="10"/>
        <color theme="1"/>
        <rFont val="Times New Roman"/>
        <family val="1"/>
      </rPr>
      <t>0</t>
    </r>
    <r>
      <rPr>
        <sz val="10"/>
        <color theme="1"/>
        <rFont val="仿宋_GB2312"/>
        <charset val="134"/>
      </rPr>
      <t>分</t>
    </r>
  </si>
  <si>
    <t>资金管理制度</t>
  </si>
  <si>
    <t>有资金管理制度或办法并严格执行</t>
  </si>
  <si>
    <r>
      <rPr>
        <sz val="10"/>
        <color theme="1"/>
        <rFont val="仿宋_GB2312"/>
        <charset val="134"/>
      </rPr>
      <t>有资金管理制度并严格执行计</t>
    </r>
    <r>
      <rPr>
        <sz val="10"/>
        <color theme="1"/>
        <rFont val="Times New Roman"/>
        <family val="1"/>
      </rPr>
      <t>4</t>
    </r>
    <r>
      <rPr>
        <sz val="10"/>
        <color theme="1"/>
        <rFont val="仿宋_GB2312"/>
        <charset val="134"/>
      </rPr>
      <t>分，有管理制度未严格执行计</t>
    </r>
    <r>
      <rPr>
        <sz val="10"/>
        <color theme="1"/>
        <rFont val="Times New Roman"/>
        <family val="1"/>
      </rPr>
      <t>2</t>
    </r>
    <r>
      <rPr>
        <sz val="10"/>
        <color theme="1"/>
        <rFont val="仿宋_GB2312"/>
        <charset val="134"/>
      </rPr>
      <t>分，无资金管理制度计</t>
    </r>
    <r>
      <rPr>
        <sz val="10"/>
        <color theme="1"/>
        <rFont val="Times New Roman"/>
        <family val="1"/>
      </rPr>
      <t>0</t>
    </r>
    <r>
      <rPr>
        <sz val="10"/>
        <color theme="1"/>
        <rFont val="仿宋_GB2312"/>
        <charset val="134"/>
      </rPr>
      <t>分</t>
    </r>
  </si>
  <si>
    <t>项目实施</t>
  </si>
  <si>
    <t>项目重复申报或领领、虚报冒领、情况</t>
  </si>
  <si>
    <t>是否存在重复申报、虚报冒领、资金重复补助情况</t>
  </si>
  <si>
    <r>
      <rPr>
        <sz val="10"/>
        <color theme="1"/>
        <rFont val="仿宋_GB2312"/>
        <charset val="134"/>
      </rPr>
      <t>每发现一起项目重复申报或虚报冒领资金的，各扣</t>
    </r>
    <r>
      <rPr>
        <sz val="10"/>
        <color theme="1"/>
        <rFont val="Times New Roman"/>
        <family val="1"/>
      </rPr>
      <t>1</t>
    </r>
    <r>
      <rPr>
        <sz val="10"/>
        <color theme="1"/>
        <rFont val="仿宋_GB2312"/>
        <charset val="134"/>
      </rPr>
      <t>分。</t>
    </r>
    <r>
      <rPr>
        <sz val="10"/>
        <color theme="1"/>
        <rFont val="Times New Roman"/>
        <family val="1"/>
      </rPr>
      <t>3</t>
    </r>
    <r>
      <rPr>
        <sz val="10"/>
        <color theme="1"/>
        <rFont val="仿宋_GB2312"/>
        <charset val="134"/>
      </rPr>
      <t>分扣完时，在绩效评价总体得分上继续扣分。</t>
    </r>
  </si>
  <si>
    <t>项目开工</t>
  </si>
  <si>
    <t>按计划开工</t>
  </si>
  <si>
    <r>
      <rPr>
        <sz val="10"/>
        <color theme="1"/>
        <rFont val="仿宋_GB2312"/>
        <charset val="134"/>
      </rPr>
      <t>符合计</t>
    </r>
    <r>
      <rPr>
        <sz val="10"/>
        <color theme="1"/>
        <rFont val="Times New Roman"/>
        <family val="1"/>
      </rPr>
      <t>2</t>
    </r>
    <r>
      <rPr>
        <sz val="10"/>
        <color theme="1"/>
        <rFont val="仿宋_GB2312"/>
        <charset val="134"/>
      </rPr>
      <t>分，推迟</t>
    </r>
    <r>
      <rPr>
        <sz val="10"/>
        <color theme="1"/>
        <rFont val="Times New Roman"/>
        <family val="1"/>
      </rPr>
      <t>2</t>
    </r>
    <r>
      <rPr>
        <sz val="10"/>
        <color theme="1"/>
        <rFont val="仿宋_GB2312"/>
        <charset val="134"/>
      </rPr>
      <t>个月以上计</t>
    </r>
    <r>
      <rPr>
        <sz val="10"/>
        <color theme="1"/>
        <rFont val="Times New Roman"/>
        <family val="1"/>
      </rPr>
      <t>1</t>
    </r>
    <r>
      <rPr>
        <sz val="10"/>
        <color theme="1"/>
        <rFont val="仿宋_GB2312"/>
        <charset val="134"/>
      </rPr>
      <t>分，推迟</t>
    </r>
    <r>
      <rPr>
        <sz val="10"/>
        <color theme="1"/>
        <rFont val="Times New Roman"/>
        <family val="1"/>
      </rPr>
      <t>3</t>
    </r>
    <r>
      <rPr>
        <sz val="10"/>
        <color theme="1"/>
        <rFont val="仿宋_GB2312"/>
        <charset val="134"/>
      </rPr>
      <t>个月以上计</t>
    </r>
    <r>
      <rPr>
        <sz val="10"/>
        <color theme="1"/>
        <rFont val="Times New Roman"/>
        <family val="1"/>
      </rPr>
      <t>0</t>
    </r>
    <r>
      <rPr>
        <sz val="10"/>
        <color theme="1"/>
        <rFont val="仿宋_GB2312"/>
        <charset val="134"/>
      </rPr>
      <t>分</t>
    </r>
  </si>
  <si>
    <t>项目进度</t>
  </si>
  <si>
    <t>按计划进度开展</t>
  </si>
  <si>
    <r>
      <rPr>
        <sz val="10"/>
        <color theme="1"/>
        <rFont val="仿宋_GB2312"/>
        <charset val="134"/>
      </rPr>
      <t>符合计</t>
    </r>
    <r>
      <rPr>
        <sz val="10"/>
        <color theme="1"/>
        <rFont val="Times New Roman"/>
        <family val="1"/>
      </rPr>
      <t>2</t>
    </r>
    <r>
      <rPr>
        <sz val="10"/>
        <color theme="1"/>
        <rFont val="仿宋_GB2312"/>
        <charset val="134"/>
      </rPr>
      <t>分；完成计划</t>
    </r>
    <r>
      <rPr>
        <sz val="10"/>
        <color theme="1"/>
        <rFont val="Times New Roman"/>
        <family val="1"/>
      </rPr>
      <t>80%</t>
    </r>
    <r>
      <rPr>
        <sz val="10"/>
        <color theme="1"/>
        <rFont val="仿宋_GB2312"/>
        <charset val="134"/>
      </rPr>
      <t>以下的计</t>
    </r>
    <r>
      <rPr>
        <sz val="10"/>
        <color theme="1"/>
        <rFont val="Times New Roman"/>
        <family val="1"/>
      </rPr>
      <t>0</t>
    </r>
    <r>
      <rPr>
        <sz val="10"/>
        <color theme="1"/>
        <rFont val="仿宋_GB2312"/>
        <charset val="134"/>
      </rPr>
      <t>分</t>
    </r>
  </si>
  <si>
    <t>金南居委会打水井未能按进度开展</t>
  </si>
  <si>
    <t>项目招投标</t>
  </si>
  <si>
    <t>项目按照规定执行招投标或依据规定程序报批备案</t>
  </si>
  <si>
    <r>
      <rPr>
        <sz val="10"/>
        <color theme="1"/>
        <rFont val="仿宋_GB2312"/>
        <charset val="134"/>
      </rPr>
      <t>分值</t>
    </r>
    <r>
      <rPr>
        <sz val="10"/>
        <color theme="1"/>
        <rFont val="Times New Roman"/>
        <family val="1"/>
      </rPr>
      <t>=</t>
    </r>
    <r>
      <rPr>
        <sz val="10"/>
        <color theme="1"/>
        <rFont val="仿宋_GB2312"/>
        <charset val="134"/>
      </rPr>
      <t>已招投标数与已依程序报批备案数之和</t>
    </r>
    <r>
      <rPr>
        <sz val="10"/>
        <color theme="1"/>
        <rFont val="Times New Roman"/>
        <family val="1"/>
      </rPr>
      <t>/</t>
    </r>
    <r>
      <rPr>
        <sz val="10"/>
        <color theme="1"/>
        <rFont val="仿宋_GB2312"/>
        <charset val="134"/>
      </rPr>
      <t>应招投标数与应依程序报批备案之和</t>
    </r>
    <r>
      <rPr>
        <sz val="10"/>
        <color theme="1"/>
        <rFont val="Times New Roman"/>
        <family val="1"/>
      </rPr>
      <t>*2</t>
    </r>
  </si>
  <si>
    <t>项目完工</t>
  </si>
  <si>
    <t>按计划完工</t>
  </si>
  <si>
    <t>金南居委会打水井未能按进度完工</t>
  </si>
  <si>
    <t>公示公告</t>
  </si>
  <si>
    <t>公示公告情况</t>
  </si>
  <si>
    <t>按照相关规定进行公示公告</t>
  </si>
  <si>
    <r>
      <rPr>
        <sz val="10"/>
        <color theme="1"/>
        <rFont val="仿宋_GB2312"/>
        <charset val="134"/>
      </rPr>
      <t>年度资金使用计划和实施项目在当地主要媒体或政府门户网站上公告公示的，计</t>
    </r>
    <r>
      <rPr>
        <sz val="10"/>
        <color theme="1"/>
        <rFont val="Times New Roman"/>
        <family val="1"/>
      </rPr>
      <t>2</t>
    </r>
    <r>
      <rPr>
        <sz val="10"/>
        <color theme="1"/>
        <rFont val="仿宋_GB2312"/>
        <charset val="134"/>
      </rPr>
      <t>分；到村到户项目在所在行政村公告公示且公示公告时间不少于</t>
    </r>
    <r>
      <rPr>
        <sz val="10"/>
        <color theme="1"/>
        <rFont val="Times New Roman"/>
        <family val="1"/>
      </rPr>
      <t>10</t>
    </r>
    <r>
      <rPr>
        <sz val="10"/>
        <color theme="1"/>
        <rFont val="仿宋_GB2312"/>
        <charset val="134"/>
      </rPr>
      <t>天，计</t>
    </r>
    <r>
      <rPr>
        <sz val="10"/>
        <color theme="1"/>
        <rFont val="Times New Roman"/>
        <family val="1"/>
      </rPr>
      <t>2</t>
    </r>
    <r>
      <rPr>
        <sz val="10"/>
        <color theme="1"/>
        <rFont val="仿宋_GB2312"/>
        <charset val="134"/>
      </rPr>
      <t>分，否则不得分。</t>
    </r>
  </si>
  <si>
    <t>项目制度</t>
  </si>
  <si>
    <t>项目制度管理</t>
  </si>
  <si>
    <t>是否建立项目管理制度，并严格执行</t>
  </si>
  <si>
    <r>
      <rPr>
        <sz val="10"/>
        <color theme="1"/>
        <rFont val="仿宋_GB2312"/>
        <charset val="134"/>
      </rPr>
      <t>建立健全制度并严格执行计</t>
    </r>
    <r>
      <rPr>
        <sz val="10"/>
        <color theme="1"/>
        <rFont val="Times New Roman"/>
        <family val="1"/>
      </rPr>
      <t>6</t>
    </r>
    <r>
      <rPr>
        <sz val="10"/>
        <color theme="1"/>
        <rFont val="仿宋_GB2312"/>
        <charset val="134"/>
      </rPr>
      <t>分（有完整的质量体系，有质量手册、程序文件、作业指导书和记录表格等质量文件，并严格执行制度）；有制度但没有严格执行计</t>
    </r>
    <r>
      <rPr>
        <sz val="10"/>
        <color theme="1"/>
        <rFont val="Times New Roman"/>
        <family val="1"/>
      </rPr>
      <t>3</t>
    </r>
    <r>
      <rPr>
        <sz val="10"/>
        <color theme="1"/>
        <rFont val="仿宋_GB2312"/>
        <charset val="134"/>
      </rPr>
      <t>分；否则计</t>
    </r>
    <r>
      <rPr>
        <sz val="10"/>
        <color theme="1"/>
        <rFont val="Times New Roman"/>
        <family val="1"/>
      </rPr>
      <t>0</t>
    </r>
    <r>
      <rPr>
        <sz val="10"/>
        <color theme="1"/>
        <rFont val="仿宋_GB2312"/>
        <charset val="134"/>
      </rPr>
      <t>分</t>
    </r>
  </si>
  <si>
    <t>项目效益</t>
  </si>
  <si>
    <t>项目产出</t>
  </si>
  <si>
    <t>项目完成率</t>
  </si>
  <si>
    <t>项目是否按申报资料的数量完成</t>
  </si>
  <si>
    <r>
      <rPr>
        <sz val="10"/>
        <color theme="1"/>
        <rFont val="仿宋_GB2312"/>
        <charset val="134"/>
      </rPr>
      <t>评价专项资金安排的项目截至</t>
    </r>
    <r>
      <rPr>
        <sz val="10"/>
        <color theme="1"/>
        <rFont val="Times New Roman"/>
        <family val="1"/>
      </rPr>
      <t>2019</t>
    </r>
    <r>
      <rPr>
        <sz val="10"/>
        <color theme="1"/>
        <rFont val="仿宋_GB2312"/>
        <charset val="134"/>
      </rPr>
      <t>年</t>
    </r>
    <r>
      <rPr>
        <sz val="10"/>
        <color theme="1"/>
        <rFont val="Times New Roman"/>
        <family val="1"/>
      </rPr>
      <t>4</t>
    </r>
    <r>
      <rPr>
        <sz val="10"/>
        <color theme="1"/>
        <rFont val="仿宋_GB2312"/>
        <charset val="134"/>
      </rPr>
      <t>月</t>
    </r>
    <r>
      <rPr>
        <sz val="10"/>
        <color theme="1"/>
        <rFont val="Times New Roman"/>
        <family val="1"/>
      </rPr>
      <t>30</t>
    </r>
    <r>
      <rPr>
        <sz val="10"/>
        <color theme="1"/>
        <rFont val="仿宋_GB2312"/>
        <charset val="134"/>
      </rPr>
      <t>日实际完成情况。计分原则如下：项目未完成率达到</t>
    </r>
    <r>
      <rPr>
        <sz val="10"/>
        <color theme="1"/>
        <rFont val="Times New Roman"/>
        <family val="1"/>
      </rPr>
      <t>30%</t>
    </r>
    <r>
      <rPr>
        <sz val="10"/>
        <color theme="1"/>
        <rFont val="仿宋_GB2312"/>
        <charset val="134"/>
      </rPr>
      <t>以上的扣</t>
    </r>
    <r>
      <rPr>
        <sz val="10"/>
        <color theme="1"/>
        <rFont val="Times New Roman"/>
        <family val="1"/>
      </rPr>
      <t>5</t>
    </r>
    <r>
      <rPr>
        <sz val="10"/>
        <color theme="1"/>
        <rFont val="仿宋_GB2312"/>
        <charset val="134"/>
      </rPr>
      <t>分，未完成率达到</t>
    </r>
    <r>
      <rPr>
        <sz val="10"/>
        <color theme="1"/>
        <rFont val="Times New Roman"/>
        <family val="1"/>
      </rPr>
      <t>20%-30%</t>
    </r>
    <r>
      <rPr>
        <sz val="10"/>
        <color theme="1"/>
        <rFont val="仿宋_GB2312"/>
        <charset val="134"/>
      </rPr>
      <t>（含）的扣</t>
    </r>
    <r>
      <rPr>
        <sz val="10"/>
        <color theme="1"/>
        <rFont val="Times New Roman"/>
        <family val="1"/>
      </rPr>
      <t>3</t>
    </r>
    <r>
      <rPr>
        <sz val="10"/>
        <color theme="1"/>
        <rFont val="仿宋_GB2312"/>
        <charset val="134"/>
      </rPr>
      <t>分，未完成率达到</t>
    </r>
    <r>
      <rPr>
        <sz val="10"/>
        <color theme="1"/>
        <rFont val="Times New Roman"/>
        <family val="1"/>
      </rPr>
      <t>10%-20%</t>
    </r>
    <r>
      <rPr>
        <sz val="10"/>
        <color theme="1"/>
        <rFont val="仿宋_GB2312"/>
        <charset val="134"/>
      </rPr>
      <t>（含）的扣</t>
    </r>
    <r>
      <rPr>
        <sz val="10"/>
        <color theme="1"/>
        <rFont val="Times New Roman"/>
        <family val="1"/>
      </rPr>
      <t>2</t>
    </r>
    <r>
      <rPr>
        <sz val="10"/>
        <color theme="1"/>
        <rFont val="仿宋_GB2312"/>
        <charset val="134"/>
      </rPr>
      <t>分，未完成率</t>
    </r>
    <r>
      <rPr>
        <sz val="10"/>
        <color theme="1"/>
        <rFont val="Times New Roman"/>
        <family val="1"/>
      </rPr>
      <t>10%</t>
    </r>
    <r>
      <rPr>
        <sz val="10"/>
        <color theme="1"/>
        <rFont val="仿宋_GB2312"/>
        <charset val="134"/>
      </rPr>
      <t>（含）以下的扣</t>
    </r>
    <r>
      <rPr>
        <sz val="10"/>
        <color theme="1"/>
        <rFont val="Times New Roman"/>
        <family val="1"/>
      </rPr>
      <t>1</t>
    </r>
    <r>
      <rPr>
        <sz val="10"/>
        <color theme="1"/>
        <rFont val="仿宋_GB2312"/>
        <charset val="134"/>
      </rPr>
      <t>分。</t>
    </r>
  </si>
  <si>
    <t>项目产出质量达标率</t>
  </si>
  <si>
    <t>项目完成后，项目完成的质量达标产出数与实际产出数的比率</t>
  </si>
  <si>
    <r>
      <rPr>
        <sz val="10"/>
        <color theme="1"/>
        <rFont val="仿宋_GB2312"/>
        <charset val="134"/>
      </rPr>
      <t>质量达标率</t>
    </r>
    <r>
      <rPr>
        <sz val="10"/>
        <color theme="1"/>
        <rFont val="Times New Roman"/>
        <family val="1"/>
      </rPr>
      <t>100%</t>
    </r>
    <r>
      <rPr>
        <sz val="10"/>
        <color theme="1"/>
        <rFont val="仿宋_GB2312"/>
        <charset val="134"/>
      </rPr>
      <t>计</t>
    </r>
    <r>
      <rPr>
        <sz val="10"/>
        <color theme="1"/>
        <rFont val="Times New Roman"/>
        <family val="1"/>
      </rPr>
      <t>5</t>
    </r>
    <r>
      <rPr>
        <sz val="10"/>
        <color theme="1"/>
        <rFont val="仿宋_GB2312"/>
        <charset val="134"/>
      </rPr>
      <t>分，质量达标率</t>
    </r>
    <r>
      <rPr>
        <sz val="10"/>
        <color theme="1"/>
        <rFont val="Times New Roman"/>
        <family val="1"/>
      </rPr>
      <t>80%</t>
    </r>
    <r>
      <rPr>
        <sz val="10"/>
        <color theme="1"/>
        <rFont val="仿宋_GB2312"/>
        <charset val="134"/>
      </rPr>
      <t>得</t>
    </r>
    <r>
      <rPr>
        <sz val="10"/>
        <color theme="1"/>
        <rFont val="Times New Roman"/>
        <family val="1"/>
      </rPr>
      <t>3</t>
    </r>
    <r>
      <rPr>
        <sz val="10"/>
        <color theme="1"/>
        <rFont val="仿宋_GB2312"/>
        <charset val="134"/>
      </rPr>
      <t>分，质量达标率</t>
    </r>
    <r>
      <rPr>
        <sz val="10"/>
        <color theme="1"/>
        <rFont val="Times New Roman"/>
        <family val="1"/>
      </rPr>
      <t>80%</t>
    </r>
    <r>
      <rPr>
        <sz val="10"/>
        <color theme="1"/>
        <rFont val="仿宋_GB2312"/>
        <charset val="134"/>
      </rPr>
      <t>以下得</t>
    </r>
    <r>
      <rPr>
        <sz val="10"/>
        <color theme="1"/>
        <rFont val="Times New Roman"/>
        <family val="1"/>
      </rPr>
      <t>0</t>
    </r>
    <r>
      <rPr>
        <sz val="10"/>
        <color theme="1"/>
        <rFont val="仿宋_GB2312"/>
        <charset val="134"/>
      </rPr>
      <t>分</t>
    </r>
  </si>
  <si>
    <t>项目完成时效</t>
  </si>
  <si>
    <t>项目是否按申报资料的计划时间完成</t>
  </si>
  <si>
    <r>
      <rPr>
        <sz val="10"/>
        <color theme="1"/>
        <rFont val="仿宋_GB2312"/>
        <charset val="134"/>
      </rPr>
      <t>计划时间内完成</t>
    </r>
    <r>
      <rPr>
        <sz val="10"/>
        <color theme="1"/>
        <rFont val="Times New Roman"/>
        <family val="1"/>
      </rPr>
      <t>100</t>
    </r>
    <r>
      <rPr>
        <sz val="10"/>
        <color theme="1"/>
        <rFont val="仿宋_GB2312"/>
        <charset val="134"/>
      </rPr>
      <t>％得</t>
    </r>
    <r>
      <rPr>
        <sz val="10"/>
        <color theme="1"/>
        <rFont val="Times New Roman"/>
        <family val="1"/>
      </rPr>
      <t>2</t>
    </r>
    <r>
      <rPr>
        <sz val="10"/>
        <color theme="1"/>
        <rFont val="仿宋_GB2312"/>
        <charset val="134"/>
      </rPr>
      <t>分，完成</t>
    </r>
    <r>
      <rPr>
        <sz val="10"/>
        <color theme="1"/>
        <rFont val="Times New Roman"/>
        <family val="1"/>
      </rPr>
      <t>80</t>
    </r>
    <r>
      <rPr>
        <sz val="10"/>
        <color theme="1"/>
        <rFont val="仿宋_GB2312"/>
        <charset val="134"/>
      </rPr>
      <t>％得</t>
    </r>
    <r>
      <rPr>
        <sz val="10"/>
        <color theme="1"/>
        <rFont val="Times New Roman"/>
        <family val="1"/>
      </rPr>
      <t>1</t>
    </r>
    <r>
      <rPr>
        <sz val="10"/>
        <color theme="1"/>
        <rFont val="仿宋_GB2312"/>
        <charset val="134"/>
      </rPr>
      <t>分，完成</t>
    </r>
    <r>
      <rPr>
        <sz val="10"/>
        <color theme="1"/>
        <rFont val="Times New Roman"/>
        <family val="1"/>
      </rPr>
      <t>60</t>
    </r>
    <r>
      <rPr>
        <sz val="10"/>
        <color theme="1"/>
        <rFont val="仿宋_GB2312"/>
        <charset val="134"/>
      </rPr>
      <t>％得</t>
    </r>
    <r>
      <rPr>
        <sz val="10"/>
        <color theme="1"/>
        <rFont val="Times New Roman"/>
        <family val="1"/>
      </rPr>
      <t>0.5</t>
    </r>
    <r>
      <rPr>
        <sz val="10"/>
        <color theme="1"/>
        <rFont val="仿宋_GB2312"/>
        <charset val="134"/>
      </rPr>
      <t>分，完成</t>
    </r>
    <r>
      <rPr>
        <sz val="10"/>
        <color theme="1"/>
        <rFont val="Times New Roman"/>
        <family val="1"/>
      </rPr>
      <t>60</t>
    </r>
    <r>
      <rPr>
        <sz val="10"/>
        <color theme="1"/>
        <rFont val="仿宋_GB2312"/>
        <charset val="134"/>
      </rPr>
      <t>％以下得</t>
    </r>
    <r>
      <rPr>
        <sz val="10"/>
        <color theme="1"/>
        <rFont val="Times New Roman"/>
        <family val="1"/>
      </rPr>
      <t>0</t>
    </r>
    <r>
      <rPr>
        <sz val="10"/>
        <color theme="1"/>
        <rFont val="仿宋_GB2312"/>
        <charset val="134"/>
      </rPr>
      <t>分</t>
    </r>
  </si>
  <si>
    <t>项目成本节约率</t>
  </si>
  <si>
    <t>完成项目计划工作目标的实际节约成本与计划成本的比率</t>
  </si>
  <si>
    <r>
      <rPr>
        <sz val="10"/>
        <color theme="1"/>
        <rFont val="仿宋_GB2312"/>
        <charset val="134"/>
      </rPr>
      <t>该项得分</t>
    </r>
    <r>
      <rPr>
        <sz val="10"/>
        <color theme="1"/>
        <rFont val="Times New Roman"/>
        <family val="1"/>
      </rPr>
      <t>=</t>
    </r>
    <r>
      <rPr>
        <sz val="10"/>
        <color theme="1"/>
        <rFont val="仿宋_GB2312"/>
        <charset val="134"/>
      </rPr>
      <t>申报资料的计划投资成本</t>
    </r>
    <r>
      <rPr>
        <sz val="10"/>
        <color theme="1"/>
        <rFont val="Times New Roman"/>
        <family val="1"/>
      </rPr>
      <t>/</t>
    </r>
    <r>
      <rPr>
        <sz val="10"/>
        <color theme="1"/>
        <rFont val="仿宋_GB2312"/>
        <charset val="134"/>
      </rPr>
      <t>项目实际投资成本×</t>
    </r>
    <r>
      <rPr>
        <sz val="10"/>
        <color theme="1"/>
        <rFont val="Times New Roman"/>
        <family val="1"/>
      </rPr>
      <t>3</t>
    </r>
    <r>
      <rPr>
        <sz val="10"/>
        <color theme="1"/>
        <rFont val="仿宋_GB2312"/>
        <charset val="134"/>
      </rPr>
      <t>分，满分</t>
    </r>
    <r>
      <rPr>
        <sz val="10"/>
        <color theme="1"/>
        <rFont val="Times New Roman"/>
        <family val="1"/>
      </rPr>
      <t>3</t>
    </r>
    <r>
      <rPr>
        <sz val="10"/>
        <color theme="1"/>
        <rFont val="仿宋_GB2312"/>
        <charset val="134"/>
      </rPr>
      <t>分</t>
    </r>
    <r>
      <rPr>
        <sz val="10"/>
        <color theme="1"/>
        <rFont val="Times New Roman"/>
        <family val="1"/>
      </rPr>
      <t xml:space="preserve"> </t>
    </r>
  </si>
  <si>
    <t>项目效果</t>
  </si>
  <si>
    <t>经济效益</t>
  </si>
  <si>
    <t>项目实施对原贫困地区人均收入所带来的变化，对照实际完成情况与项目申报确定的经济指标来确定得分</t>
  </si>
  <si>
    <r>
      <rPr>
        <sz val="10"/>
        <color theme="1"/>
        <rFont val="仿宋_GB2312"/>
        <charset val="134"/>
      </rPr>
      <t>完成经济指标计</t>
    </r>
    <r>
      <rPr>
        <sz val="10"/>
        <color theme="1"/>
        <rFont val="Times New Roman"/>
        <family val="1"/>
      </rPr>
      <t>6</t>
    </r>
    <r>
      <rPr>
        <sz val="10"/>
        <color theme="1"/>
        <rFont val="仿宋_GB2312"/>
        <charset val="134"/>
      </rPr>
      <t>分，完成度减少</t>
    </r>
    <r>
      <rPr>
        <sz val="10"/>
        <color theme="1"/>
        <rFont val="Times New Roman"/>
        <family val="1"/>
      </rPr>
      <t>5%</t>
    </r>
    <r>
      <rPr>
        <sz val="10"/>
        <color theme="1"/>
        <rFont val="仿宋_GB2312"/>
        <charset val="134"/>
      </rPr>
      <t>扣</t>
    </r>
    <r>
      <rPr>
        <sz val="10"/>
        <color theme="1"/>
        <rFont val="Times New Roman"/>
        <family val="1"/>
      </rPr>
      <t>1</t>
    </r>
    <r>
      <rPr>
        <sz val="10"/>
        <color theme="1"/>
        <rFont val="仿宋_GB2312"/>
        <charset val="134"/>
      </rPr>
      <t>分，扣完为止。</t>
    </r>
  </si>
  <si>
    <t>社会效益</t>
  </si>
  <si>
    <t>贫困人口减少进度</t>
  </si>
  <si>
    <r>
      <rPr>
        <sz val="10"/>
        <color theme="1"/>
        <rFont val="仿宋_GB2312"/>
        <charset val="134"/>
      </rPr>
      <t>分值＝考核年度贫困人口实际减少数量</t>
    </r>
    <r>
      <rPr>
        <sz val="10"/>
        <color theme="1"/>
        <rFont val="Times New Roman"/>
        <family val="1"/>
      </rPr>
      <t>/</t>
    </r>
    <r>
      <rPr>
        <sz val="10"/>
        <color theme="1"/>
        <rFont val="仿宋_GB2312"/>
        <charset val="134"/>
      </rPr>
      <t>下达的年度贫困人口减贫计划数</t>
    </r>
    <r>
      <rPr>
        <sz val="10"/>
        <color theme="1"/>
        <rFont val="Times New Roman"/>
        <family val="1"/>
      </rPr>
      <t>*8</t>
    </r>
  </si>
  <si>
    <t>社会公众满意度</t>
  </si>
  <si>
    <t>社会公众或服务对象对项目实施效果的满意程度</t>
  </si>
  <si>
    <r>
      <rPr>
        <sz val="10"/>
        <color theme="1"/>
        <rFont val="仿宋_GB2312"/>
        <charset val="134"/>
      </rPr>
      <t>满意度达到</t>
    </r>
    <r>
      <rPr>
        <sz val="10"/>
        <color theme="1"/>
        <rFont val="Times New Roman"/>
        <family val="1"/>
      </rPr>
      <t>90%</t>
    </r>
    <r>
      <rPr>
        <sz val="10"/>
        <color theme="1"/>
        <rFont val="仿宋_GB2312"/>
        <charset val="134"/>
      </rPr>
      <t>（含）以上计</t>
    </r>
    <r>
      <rPr>
        <sz val="10"/>
        <color theme="1"/>
        <rFont val="Times New Roman"/>
        <family val="1"/>
      </rPr>
      <t>6</t>
    </r>
    <r>
      <rPr>
        <sz val="10"/>
        <color theme="1"/>
        <rFont val="仿宋_GB2312"/>
        <charset val="134"/>
      </rPr>
      <t>分，</t>
    </r>
    <r>
      <rPr>
        <sz val="10"/>
        <color theme="1"/>
        <rFont val="Times New Roman"/>
        <family val="1"/>
      </rPr>
      <t>80%</t>
    </r>
    <r>
      <rPr>
        <sz val="10"/>
        <color theme="1"/>
        <rFont val="仿宋_GB2312"/>
        <charset val="134"/>
      </rPr>
      <t>（含）</t>
    </r>
    <r>
      <rPr>
        <sz val="10"/>
        <color theme="1"/>
        <rFont val="Times New Roman"/>
        <family val="1"/>
      </rPr>
      <t>-90%</t>
    </r>
    <r>
      <rPr>
        <sz val="10"/>
        <color theme="1"/>
        <rFont val="仿宋_GB2312"/>
        <charset val="134"/>
      </rPr>
      <t>计</t>
    </r>
    <r>
      <rPr>
        <sz val="10"/>
        <color theme="1"/>
        <rFont val="Times New Roman"/>
        <family val="1"/>
      </rPr>
      <t>4</t>
    </r>
    <r>
      <rPr>
        <sz val="10"/>
        <color theme="1"/>
        <rFont val="仿宋_GB2312"/>
        <charset val="134"/>
      </rPr>
      <t>分，</t>
    </r>
    <r>
      <rPr>
        <sz val="10"/>
        <color theme="1"/>
        <rFont val="Times New Roman"/>
        <family val="1"/>
      </rPr>
      <t>70%</t>
    </r>
    <r>
      <rPr>
        <sz val="10"/>
        <color theme="1"/>
        <rFont val="仿宋_GB2312"/>
        <charset val="134"/>
      </rPr>
      <t>（含）</t>
    </r>
    <r>
      <rPr>
        <sz val="10"/>
        <color theme="1"/>
        <rFont val="Times New Roman"/>
        <family val="1"/>
      </rPr>
      <t>-80%</t>
    </r>
    <r>
      <rPr>
        <sz val="10"/>
        <color theme="1"/>
        <rFont val="仿宋_GB2312"/>
        <charset val="134"/>
      </rPr>
      <t>以上计</t>
    </r>
    <r>
      <rPr>
        <sz val="10"/>
        <color theme="1"/>
        <rFont val="Times New Roman"/>
        <family val="1"/>
      </rPr>
      <t>2</t>
    </r>
    <r>
      <rPr>
        <sz val="10"/>
        <color theme="1"/>
        <rFont val="仿宋_GB2312"/>
        <charset val="134"/>
      </rPr>
      <t>分，低于</t>
    </r>
    <r>
      <rPr>
        <sz val="10"/>
        <color theme="1"/>
        <rFont val="Times New Roman"/>
        <family val="1"/>
      </rPr>
      <t>70%</t>
    </r>
    <r>
      <rPr>
        <sz val="10"/>
        <color theme="1"/>
        <rFont val="仿宋_GB2312"/>
        <charset val="134"/>
      </rPr>
      <t>计</t>
    </r>
    <r>
      <rPr>
        <sz val="10"/>
        <color theme="1"/>
        <rFont val="Times New Roman"/>
        <family val="1"/>
      </rPr>
      <t>0</t>
    </r>
    <r>
      <rPr>
        <sz val="10"/>
        <color theme="1"/>
        <rFont val="仿宋_GB2312"/>
        <charset val="134"/>
      </rPr>
      <t>分</t>
    </r>
  </si>
  <si>
    <t>2018年隆回县麻塘山乡扶贫资金绩效评价指标</t>
  </si>
  <si>
    <t>单位：隆回县麻塘山乡</t>
  </si>
  <si>
    <t>项目金额：688.15万元</t>
  </si>
  <si>
    <r>
      <rPr>
        <sz val="10"/>
        <color indexed="8"/>
        <rFont val="仿宋_GB2312"/>
        <charset val="134"/>
      </rPr>
      <t>项目设立依据充分符合相关要求的计</t>
    </r>
    <r>
      <rPr>
        <sz val="10"/>
        <color indexed="8"/>
        <rFont val="Times New Roman"/>
        <family val="1"/>
      </rPr>
      <t>2</t>
    </r>
    <r>
      <rPr>
        <sz val="10"/>
        <color indexed="8"/>
        <rFont val="仿宋_GB2312"/>
        <charset val="134"/>
      </rPr>
      <t>分，否则</t>
    </r>
    <r>
      <rPr>
        <sz val="10"/>
        <color indexed="8"/>
        <rFont val="Times New Roman"/>
        <family val="1"/>
      </rPr>
      <t>0</t>
    </r>
    <r>
      <rPr>
        <sz val="10"/>
        <color indexed="8"/>
        <rFont val="仿宋_GB2312"/>
        <charset val="134"/>
      </rPr>
      <t>分</t>
    </r>
  </si>
  <si>
    <r>
      <rPr>
        <sz val="10"/>
        <color indexed="8"/>
        <rFont val="仿宋_GB2312"/>
        <charset val="134"/>
      </rPr>
      <t>按要求建立了项目库的得</t>
    </r>
    <r>
      <rPr>
        <sz val="10"/>
        <color indexed="8"/>
        <rFont val="Times New Roman"/>
        <family val="1"/>
      </rPr>
      <t>1</t>
    </r>
    <r>
      <rPr>
        <sz val="10"/>
        <color indexed="8"/>
        <rFont val="仿宋_GB2312"/>
        <charset val="134"/>
      </rPr>
      <t>分，项目从项目库中选择的得</t>
    </r>
    <r>
      <rPr>
        <sz val="10"/>
        <color indexed="8"/>
        <rFont val="Times New Roman"/>
        <family val="1"/>
      </rPr>
      <t>1</t>
    </r>
    <r>
      <rPr>
        <sz val="10"/>
        <color indexed="8"/>
        <rFont val="仿宋_GB2312"/>
        <charset val="134"/>
      </rPr>
      <t>分。</t>
    </r>
  </si>
  <si>
    <r>
      <rPr>
        <sz val="10"/>
        <color indexed="8"/>
        <rFont val="仿宋_GB2312"/>
        <charset val="134"/>
      </rPr>
      <t>专项（项目）设定了具体、明确、可行的绩效目标得</t>
    </r>
    <r>
      <rPr>
        <sz val="10"/>
        <color indexed="8"/>
        <rFont val="Times New Roman"/>
        <family val="1"/>
      </rPr>
      <t>3</t>
    </r>
    <r>
      <rPr>
        <sz val="10"/>
        <color indexed="8"/>
        <rFont val="仿宋_GB2312"/>
        <charset val="134"/>
      </rPr>
      <t>分；设定了绩效目标，但目标不明确、不具体或不可行的得</t>
    </r>
    <r>
      <rPr>
        <sz val="10"/>
        <color indexed="8"/>
        <rFont val="Times New Roman"/>
        <family val="1"/>
      </rPr>
      <t>1</t>
    </r>
    <r>
      <rPr>
        <sz val="10"/>
        <color indexed="8"/>
        <rFont val="仿宋_GB2312"/>
        <charset val="134"/>
      </rPr>
      <t>分；未设定绩效目标的不得分。</t>
    </r>
  </si>
  <si>
    <r>
      <rPr>
        <sz val="10"/>
        <color indexed="8"/>
        <rFont val="仿宋_GB2312"/>
        <charset val="134"/>
      </rPr>
      <t>发现一个项目不符合精准扶贫要求的，扣</t>
    </r>
    <r>
      <rPr>
        <sz val="10"/>
        <color indexed="8"/>
        <rFont val="Times New Roman"/>
        <family val="1"/>
      </rPr>
      <t>1</t>
    </r>
    <r>
      <rPr>
        <sz val="10"/>
        <color indexed="8"/>
        <rFont val="仿宋_GB2312"/>
        <charset val="134"/>
      </rPr>
      <t>分，扣完为止。</t>
    </r>
  </si>
  <si>
    <r>
      <rPr>
        <sz val="10"/>
        <color indexed="8"/>
        <rFont val="仿宋_GB2312"/>
        <charset val="134"/>
      </rPr>
      <t>项目符合申报条件的计</t>
    </r>
    <r>
      <rPr>
        <sz val="10"/>
        <color indexed="8"/>
        <rFont val="Times New Roman"/>
        <family val="1"/>
      </rPr>
      <t>2</t>
    </r>
    <r>
      <rPr>
        <sz val="10"/>
        <color indexed="8"/>
        <rFont val="仿宋_GB2312"/>
        <charset val="134"/>
      </rPr>
      <t>分，否则计</t>
    </r>
    <r>
      <rPr>
        <sz val="10"/>
        <color indexed="8"/>
        <rFont val="Times New Roman"/>
        <family val="1"/>
      </rPr>
      <t>0</t>
    </r>
    <r>
      <rPr>
        <sz val="10"/>
        <color indexed="8"/>
        <rFont val="仿宋_GB2312"/>
        <charset val="134"/>
      </rPr>
      <t>分</t>
    </r>
  </si>
  <si>
    <r>
      <rPr>
        <sz val="10"/>
        <color indexed="8"/>
        <rFont val="仿宋_GB2312"/>
        <charset val="134"/>
      </rPr>
      <t>批复审核手续完整的计</t>
    </r>
    <r>
      <rPr>
        <sz val="10"/>
        <color indexed="8"/>
        <rFont val="Times New Roman"/>
        <family val="1"/>
      </rPr>
      <t>2</t>
    </r>
    <r>
      <rPr>
        <sz val="10"/>
        <color indexed="8"/>
        <rFont val="仿宋_GB2312"/>
        <charset val="134"/>
      </rPr>
      <t>分，欠规范的计</t>
    </r>
    <r>
      <rPr>
        <sz val="10"/>
        <color indexed="8"/>
        <rFont val="Times New Roman"/>
        <family val="1"/>
      </rPr>
      <t>1</t>
    </r>
    <r>
      <rPr>
        <sz val="10"/>
        <color indexed="8"/>
        <rFont val="仿宋_GB2312"/>
        <charset val="134"/>
      </rPr>
      <t>分，无审核的计</t>
    </r>
    <r>
      <rPr>
        <sz val="10"/>
        <color indexed="8"/>
        <rFont val="Times New Roman"/>
        <family val="1"/>
      </rPr>
      <t>0</t>
    </r>
    <r>
      <rPr>
        <sz val="10"/>
        <color indexed="8"/>
        <rFont val="仿宋_GB2312"/>
        <charset val="134"/>
      </rPr>
      <t>分</t>
    </r>
  </si>
  <si>
    <r>
      <rPr>
        <sz val="10"/>
        <color indexed="8"/>
        <rFont val="仿宋_GB2312"/>
        <charset val="134"/>
      </rPr>
      <t>项目调整履行的相应手续的计</t>
    </r>
    <r>
      <rPr>
        <sz val="10"/>
        <color indexed="8"/>
        <rFont val="Times New Roman"/>
        <family val="1"/>
      </rPr>
      <t>1</t>
    </r>
    <r>
      <rPr>
        <sz val="10"/>
        <color indexed="8"/>
        <rFont val="仿宋_GB2312"/>
        <charset val="134"/>
      </rPr>
      <t>分，未履行手续计</t>
    </r>
    <r>
      <rPr>
        <sz val="10"/>
        <color indexed="8"/>
        <rFont val="Times New Roman"/>
        <family val="1"/>
      </rPr>
      <t>0</t>
    </r>
    <r>
      <rPr>
        <sz val="10"/>
        <color indexed="8"/>
        <rFont val="仿宋_GB2312"/>
        <charset val="134"/>
      </rPr>
      <t>分</t>
    </r>
  </si>
  <si>
    <r>
      <rPr>
        <sz val="10"/>
        <color indexed="8"/>
        <rFont val="仿宋_GB2312"/>
        <charset val="134"/>
      </rPr>
      <t>分配办法健全、规范的计</t>
    </r>
    <r>
      <rPr>
        <sz val="10"/>
        <color indexed="8"/>
        <rFont val="Times New Roman"/>
        <family val="1"/>
      </rPr>
      <t>1</t>
    </r>
    <r>
      <rPr>
        <sz val="10"/>
        <color indexed="8"/>
        <rFont val="仿宋_GB2312"/>
        <charset val="134"/>
      </rPr>
      <t>分，因素选择全面、合理的计</t>
    </r>
    <r>
      <rPr>
        <sz val="10"/>
        <color indexed="8"/>
        <rFont val="Times New Roman"/>
        <family val="1"/>
      </rPr>
      <t>1</t>
    </r>
    <r>
      <rPr>
        <sz val="10"/>
        <color indexed="8"/>
        <rFont val="仿宋_GB2312"/>
        <charset val="134"/>
      </rPr>
      <t>分</t>
    </r>
  </si>
  <si>
    <r>
      <rPr>
        <sz val="10"/>
        <color indexed="8"/>
        <rFont val="仿宋_GB2312"/>
        <charset val="134"/>
      </rPr>
      <t>项目符合相关分配办法的计</t>
    </r>
    <r>
      <rPr>
        <sz val="10"/>
        <color indexed="8"/>
        <rFont val="Times New Roman"/>
        <family val="1"/>
      </rPr>
      <t>2</t>
    </r>
    <r>
      <rPr>
        <sz val="10"/>
        <color indexed="8"/>
        <rFont val="仿宋_GB2312"/>
        <charset val="134"/>
      </rPr>
      <t>分，否则计</t>
    </r>
    <r>
      <rPr>
        <sz val="10"/>
        <color indexed="8"/>
        <rFont val="Times New Roman"/>
        <family val="1"/>
      </rPr>
      <t>0</t>
    </r>
    <r>
      <rPr>
        <sz val="10"/>
        <color indexed="8"/>
        <rFont val="仿宋_GB2312"/>
        <charset val="134"/>
      </rPr>
      <t>分</t>
    </r>
  </si>
  <si>
    <r>
      <rPr>
        <sz val="10"/>
        <color indexed="8"/>
        <rFont val="仿宋_GB2312"/>
        <charset val="134"/>
      </rPr>
      <t>评价项目单位收到上级财政专项扶贫资金后，将资金指标下达主管部门或实施单位的时间效率。中央资金下达</t>
    </r>
    <r>
      <rPr>
        <sz val="10"/>
        <color indexed="8"/>
        <rFont val="宋体"/>
        <family val="3"/>
        <charset val="134"/>
      </rPr>
      <t>≤</t>
    </r>
    <r>
      <rPr>
        <sz val="10"/>
        <color indexed="8"/>
        <rFont val="Times New Roman"/>
        <family val="1"/>
      </rPr>
      <t>15</t>
    </r>
    <r>
      <rPr>
        <sz val="10"/>
        <color indexed="8"/>
        <rFont val="仿宋_GB2312"/>
        <charset val="134"/>
      </rPr>
      <t>日，省市级资金下达</t>
    </r>
    <r>
      <rPr>
        <sz val="10"/>
        <color indexed="8"/>
        <rFont val="宋体"/>
        <family val="3"/>
        <charset val="134"/>
      </rPr>
      <t>≤</t>
    </r>
    <r>
      <rPr>
        <sz val="10"/>
        <color indexed="8"/>
        <rFont val="Times New Roman"/>
        <family val="1"/>
      </rPr>
      <t>30</t>
    </r>
    <r>
      <rPr>
        <sz val="10"/>
        <color indexed="8"/>
        <rFont val="仿宋_GB2312"/>
        <charset val="134"/>
      </rPr>
      <t>日为满分，中央资金下达时间＞</t>
    </r>
    <r>
      <rPr>
        <sz val="10"/>
        <color indexed="8"/>
        <rFont val="Times New Roman"/>
        <family val="1"/>
      </rPr>
      <t>30</t>
    </r>
    <r>
      <rPr>
        <sz val="10"/>
        <color indexed="8"/>
        <rFont val="仿宋_GB2312"/>
        <charset val="134"/>
      </rPr>
      <t>日，省市级资金下达＞</t>
    </r>
    <r>
      <rPr>
        <sz val="10"/>
        <color indexed="8"/>
        <rFont val="Times New Roman"/>
        <family val="1"/>
      </rPr>
      <t>60</t>
    </r>
    <r>
      <rPr>
        <sz val="10"/>
        <color indexed="8"/>
        <rFont val="仿宋_GB2312"/>
        <charset val="134"/>
      </rPr>
      <t>日为</t>
    </r>
    <r>
      <rPr>
        <sz val="10"/>
        <color indexed="8"/>
        <rFont val="Times New Roman"/>
        <family val="1"/>
      </rPr>
      <t>0</t>
    </r>
    <r>
      <rPr>
        <sz val="10"/>
        <color indexed="8"/>
        <rFont val="仿宋_GB2312"/>
        <charset val="134"/>
      </rPr>
      <t>分；中央资金</t>
    </r>
    <r>
      <rPr>
        <sz val="10"/>
        <color indexed="8"/>
        <rFont val="Times New Roman"/>
        <family val="1"/>
      </rPr>
      <t>15-30</t>
    </r>
    <r>
      <rPr>
        <sz val="10"/>
        <color indexed="8"/>
        <rFont val="仿宋_GB2312"/>
        <charset val="134"/>
      </rPr>
      <t>日，省市级资金</t>
    </r>
    <r>
      <rPr>
        <sz val="10"/>
        <color indexed="8"/>
        <rFont val="Times New Roman"/>
        <family val="1"/>
      </rPr>
      <t>30</t>
    </r>
    <r>
      <rPr>
        <sz val="10"/>
        <color indexed="8"/>
        <rFont val="仿宋_GB2312"/>
        <charset val="134"/>
      </rPr>
      <t>日</t>
    </r>
    <r>
      <rPr>
        <sz val="10"/>
        <color indexed="8"/>
        <rFont val="Times New Roman"/>
        <family val="1"/>
      </rPr>
      <t>-60</t>
    </r>
    <r>
      <rPr>
        <sz val="10"/>
        <color indexed="8"/>
        <rFont val="仿宋_GB2312"/>
        <charset val="134"/>
      </rPr>
      <t>日按资金量和时长加权依比例减分</t>
    </r>
  </si>
  <si>
    <r>
      <rPr>
        <sz val="10"/>
        <color indexed="8"/>
        <rFont val="仿宋_GB2312"/>
        <charset val="134"/>
      </rPr>
      <t>资金到位率</t>
    </r>
    <r>
      <rPr>
        <sz val="10"/>
        <color indexed="8"/>
        <rFont val="Times New Roman"/>
        <family val="1"/>
      </rPr>
      <t>=</t>
    </r>
    <r>
      <rPr>
        <sz val="10"/>
        <color indexed="8"/>
        <rFont val="仿宋_GB2312"/>
        <charset val="134"/>
      </rPr>
      <t>实际到位资金金额</t>
    </r>
    <r>
      <rPr>
        <sz val="10"/>
        <color indexed="8"/>
        <rFont val="Times New Roman"/>
        <family val="1"/>
      </rPr>
      <t>/</t>
    </r>
    <r>
      <rPr>
        <sz val="10"/>
        <color indexed="8"/>
        <rFont val="仿宋_GB2312"/>
        <charset val="134"/>
      </rPr>
      <t>计划到位资金额</t>
    </r>
    <r>
      <rPr>
        <sz val="10"/>
        <color indexed="8"/>
        <rFont val="宋体"/>
        <family val="3"/>
        <charset val="134"/>
      </rPr>
      <t>╳</t>
    </r>
    <r>
      <rPr>
        <sz val="10"/>
        <color indexed="8"/>
        <rFont val="Times New Roman"/>
        <family val="1"/>
      </rPr>
      <t>100%,100%</t>
    </r>
    <r>
      <rPr>
        <sz val="10"/>
        <color indexed="8"/>
        <rFont val="仿宋_GB2312"/>
        <charset val="134"/>
      </rPr>
      <t>计</t>
    </r>
    <r>
      <rPr>
        <sz val="10"/>
        <color indexed="8"/>
        <rFont val="Times New Roman"/>
        <family val="1"/>
      </rPr>
      <t>3</t>
    </r>
    <r>
      <rPr>
        <sz val="10"/>
        <color indexed="8"/>
        <rFont val="仿宋_GB2312"/>
        <charset val="134"/>
      </rPr>
      <t>分；</t>
    </r>
    <r>
      <rPr>
        <sz val="10"/>
        <color indexed="8"/>
        <rFont val="Times New Roman"/>
        <family val="1"/>
      </rPr>
      <t>95%-100%</t>
    </r>
    <r>
      <rPr>
        <sz val="10"/>
        <color indexed="8"/>
        <rFont val="仿宋_GB2312"/>
        <charset val="134"/>
      </rPr>
      <t>计</t>
    </r>
    <r>
      <rPr>
        <sz val="10"/>
        <color indexed="8"/>
        <rFont val="Times New Roman"/>
        <family val="1"/>
      </rPr>
      <t>2</t>
    </r>
    <r>
      <rPr>
        <sz val="10"/>
        <color indexed="8"/>
        <rFont val="仿宋_GB2312"/>
        <charset val="134"/>
      </rPr>
      <t>分；</t>
    </r>
    <r>
      <rPr>
        <sz val="10"/>
        <color indexed="8"/>
        <rFont val="Times New Roman"/>
        <family val="1"/>
      </rPr>
      <t>95%</t>
    </r>
    <r>
      <rPr>
        <sz val="10"/>
        <color indexed="8"/>
        <rFont val="仿宋_GB2312"/>
        <charset val="134"/>
      </rPr>
      <t>-90%计</t>
    </r>
    <r>
      <rPr>
        <sz val="10"/>
        <color indexed="8"/>
        <rFont val="Times New Roman"/>
        <family val="1"/>
      </rPr>
      <t>1</t>
    </r>
    <r>
      <rPr>
        <sz val="10"/>
        <color indexed="8"/>
        <rFont val="仿宋_GB2312"/>
        <charset val="134"/>
      </rPr>
      <t>分，低于</t>
    </r>
    <r>
      <rPr>
        <sz val="10"/>
        <color indexed="8"/>
        <rFont val="Times New Roman"/>
        <family val="1"/>
      </rPr>
      <t>90%</t>
    </r>
    <r>
      <rPr>
        <sz val="10"/>
        <color indexed="8"/>
        <rFont val="仿宋_GB2312"/>
        <charset val="134"/>
      </rPr>
      <t>不得分</t>
    </r>
  </si>
  <si>
    <r>
      <rPr>
        <sz val="10"/>
        <color indexed="8"/>
        <rFont val="仿宋_GB2312"/>
        <charset val="134"/>
      </rPr>
      <t>每发现一起资金挤占挪用专项资金的扣</t>
    </r>
    <r>
      <rPr>
        <sz val="10"/>
        <color indexed="8"/>
        <rFont val="Times New Roman"/>
        <family val="1"/>
      </rPr>
      <t>1</t>
    </r>
    <r>
      <rPr>
        <sz val="10"/>
        <color indexed="8"/>
        <rFont val="仿宋_GB2312"/>
        <charset val="134"/>
      </rPr>
      <t>分。</t>
    </r>
    <r>
      <rPr>
        <sz val="10"/>
        <color indexed="8"/>
        <rFont val="Times New Roman"/>
        <family val="1"/>
      </rPr>
      <t>5</t>
    </r>
    <r>
      <rPr>
        <sz val="10"/>
        <color indexed="8"/>
        <rFont val="仿宋_GB2312"/>
        <charset val="134"/>
      </rPr>
      <t>分扣完时，在绩效评价指标总体得分上继续扣分。</t>
    </r>
  </si>
  <si>
    <r>
      <rPr>
        <sz val="10"/>
        <color indexed="8"/>
        <rFont val="仿宋_GB2312"/>
        <charset val="134"/>
      </rPr>
      <t>评价项目单位实际使用专项资金情况与专项资金指标下达数进行对比。计分原则如下：当年末项目单位使用专项资金未达到</t>
    </r>
    <r>
      <rPr>
        <sz val="10"/>
        <color indexed="8"/>
        <rFont val="Times New Roman"/>
        <family val="1"/>
      </rPr>
      <t>90%</t>
    </r>
    <r>
      <rPr>
        <sz val="10"/>
        <color indexed="8"/>
        <rFont val="仿宋_GB2312"/>
        <charset val="134"/>
      </rPr>
      <t>的扣</t>
    </r>
    <r>
      <rPr>
        <sz val="10"/>
        <color indexed="8"/>
        <rFont val="Times New Roman"/>
        <family val="1"/>
      </rPr>
      <t>2</t>
    </r>
    <r>
      <rPr>
        <sz val="10"/>
        <color indexed="8"/>
        <rFont val="仿宋_GB2312"/>
        <charset val="134"/>
      </rPr>
      <t>分，未达到</t>
    </r>
    <r>
      <rPr>
        <sz val="10"/>
        <color indexed="8"/>
        <rFont val="Times New Roman"/>
        <family val="1"/>
      </rPr>
      <t>80%</t>
    </r>
    <r>
      <rPr>
        <sz val="10"/>
        <color indexed="8"/>
        <rFont val="仿宋_GB2312"/>
        <charset val="134"/>
      </rPr>
      <t>的扣</t>
    </r>
    <r>
      <rPr>
        <sz val="10"/>
        <color indexed="8"/>
        <rFont val="Times New Roman"/>
        <family val="1"/>
      </rPr>
      <t>3</t>
    </r>
    <r>
      <rPr>
        <sz val="10"/>
        <color indexed="8"/>
        <rFont val="仿宋_GB2312"/>
        <charset val="134"/>
      </rPr>
      <t>分，未达到</t>
    </r>
    <r>
      <rPr>
        <sz val="10"/>
        <color indexed="8"/>
        <rFont val="Times New Roman"/>
        <family val="1"/>
      </rPr>
      <t>70%</t>
    </r>
    <r>
      <rPr>
        <sz val="10"/>
        <color indexed="8"/>
        <rFont val="仿宋_GB2312"/>
        <charset val="134"/>
      </rPr>
      <t>的扣</t>
    </r>
    <r>
      <rPr>
        <sz val="10"/>
        <color indexed="8"/>
        <rFont val="Times New Roman"/>
        <family val="1"/>
      </rPr>
      <t>4</t>
    </r>
    <r>
      <rPr>
        <sz val="10"/>
        <color indexed="8"/>
        <rFont val="仿宋_GB2312"/>
        <charset val="134"/>
      </rPr>
      <t>分，未达到</t>
    </r>
    <r>
      <rPr>
        <sz val="10"/>
        <color indexed="8"/>
        <rFont val="Times New Roman"/>
        <family val="1"/>
      </rPr>
      <t>60%</t>
    </r>
    <r>
      <rPr>
        <sz val="10"/>
        <color indexed="8"/>
        <rFont val="仿宋_GB2312"/>
        <charset val="134"/>
      </rPr>
      <t>的扣</t>
    </r>
    <r>
      <rPr>
        <sz val="10"/>
        <color indexed="8"/>
        <rFont val="Times New Roman"/>
        <family val="1"/>
      </rPr>
      <t>5</t>
    </r>
    <r>
      <rPr>
        <sz val="10"/>
        <color indexed="8"/>
        <rFont val="仿宋_GB2312"/>
        <charset val="134"/>
      </rPr>
      <t>分，未达到</t>
    </r>
    <r>
      <rPr>
        <sz val="10"/>
        <color indexed="8"/>
        <rFont val="Times New Roman"/>
        <family val="1"/>
      </rPr>
      <t>50%</t>
    </r>
    <r>
      <rPr>
        <sz val="10"/>
        <color indexed="8"/>
        <rFont val="仿宋_GB2312"/>
        <charset val="134"/>
      </rPr>
      <t>的扣</t>
    </r>
    <r>
      <rPr>
        <sz val="10"/>
        <color indexed="8"/>
        <rFont val="Times New Roman"/>
        <family val="1"/>
      </rPr>
      <t>6</t>
    </r>
    <r>
      <rPr>
        <sz val="10"/>
        <color indexed="8"/>
        <rFont val="仿宋_GB2312"/>
        <charset val="134"/>
      </rPr>
      <t>分；次年</t>
    </r>
    <r>
      <rPr>
        <sz val="10"/>
        <color indexed="8"/>
        <rFont val="仿宋_GB2312"/>
        <charset val="134"/>
      </rPr>
      <t>6月</t>
    </r>
    <r>
      <rPr>
        <sz val="10"/>
        <color indexed="8"/>
        <rFont val="Times New Roman"/>
        <family val="1"/>
      </rPr>
      <t>30</t>
    </r>
    <r>
      <rPr>
        <sz val="10"/>
        <color indexed="8"/>
        <rFont val="仿宋_GB2312"/>
        <charset val="134"/>
      </rPr>
      <t>日未达到</t>
    </r>
    <r>
      <rPr>
        <sz val="10"/>
        <color indexed="8"/>
        <rFont val="Times New Roman"/>
        <family val="1"/>
      </rPr>
      <t>70%</t>
    </r>
    <r>
      <rPr>
        <sz val="10"/>
        <color indexed="8"/>
        <rFont val="仿宋_GB2312"/>
        <charset val="134"/>
      </rPr>
      <t>的扣</t>
    </r>
    <r>
      <rPr>
        <sz val="10"/>
        <color indexed="8"/>
        <rFont val="Times New Roman"/>
        <family val="1"/>
      </rPr>
      <t>6</t>
    </r>
    <r>
      <rPr>
        <sz val="10"/>
        <color indexed="8"/>
        <rFont val="仿宋_GB2312"/>
        <charset val="134"/>
      </rPr>
      <t>分，未达到</t>
    </r>
    <r>
      <rPr>
        <sz val="10"/>
        <color indexed="8"/>
        <rFont val="Times New Roman"/>
        <family val="1"/>
      </rPr>
      <t>80%</t>
    </r>
    <r>
      <rPr>
        <sz val="10"/>
        <color indexed="8"/>
        <rFont val="仿宋_GB2312"/>
        <charset val="134"/>
      </rPr>
      <t>的扣</t>
    </r>
    <r>
      <rPr>
        <sz val="10"/>
        <color indexed="8"/>
        <rFont val="Times New Roman"/>
        <family val="1"/>
      </rPr>
      <t>5</t>
    </r>
    <r>
      <rPr>
        <sz val="10"/>
        <color indexed="8"/>
        <rFont val="仿宋_GB2312"/>
        <charset val="134"/>
      </rPr>
      <t>分，未达到</t>
    </r>
    <r>
      <rPr>
        <sz val="10"/>
        <color indexed="8"/>
        <rFont val="Times New Roman"/>
        <family val="1"/>
      </rPr>
      <t>90%</t>
    </r>
    <r>
      <rPr>
        <sz val="10"/>
        <color indexed="8"/>
        <rFont val="仿宋_GB2312"/>
        <charset val="134"/>
      </rPr>
      <t>的扣</t>
    </r>
    <r>
      <rPr>
        <sz val="10"/>
        <color indexed="8"/>
        <rFont val="Times New Roman"/>
        <family val="1"/>
      </rPr>
      <t>4</t>
    </r>
    <r>
      <rPr>
        <sz val="10"/>
        <color indexed="8"/>
        <rFont val="仿宋_GB2312"/>
        <charset val="134"/>
      </rPr>
      <t>分。两项合计最多扣</t>
    </r>
    <r>
      <rPr>
        <sz val="10"/>
        <color indexed="8"/>
        <rFont val="Times New Roman"/>
        <family val="1"/>
      </rPr>
      <t>6</t>
    </r>
    <r>
      <rPr>
        <sz val="10"/>
        <color indexed="8"/>
        <rFont val="仿宋_GB2312"/>
        <charset val="134"/>
      </rPr>
      <t>分。</t>
    </r>
  </si>
  <si>
    <r>
      <rPr>
        <sz val="10"/>
        <color indexed="8"/>
        <rFont val="仿宋_GB2312"/>
        <charset val="134"/>
      </rPr>
      <t>合规计</t>
    </r>
    <r>
      <rPr>
        <sz val="10"/>
        <color indexed="8"/>
        <rFont val="Times New Roman"/>
        <family val="1"/>
      </rPr>
      <t>2</t>
    </r>
    <r>
      <rPr>
        <sz val="10"/>
        <color indexed="8"/>
        <rFont val="仿宋_GB2312"/>
        <charset val="134"/>
      </rPr>
      <t>分，不合规不计分</t>
    </r>
  </si>
  <si>
    <r>
      <rPr>
        <sz val="10"/>
        <color indexed="8"/>
        <rFont val="仿宋_GB2312"/>
        <charset val="134"/>
      </rPr>
      <t>符合计</t>
    </r>
    <r>
      <rPr>
        <sz val="10"/>
        <color indexed="8"/>
        <rFont val="Times New Roman"/>
        <family val="1"/>
      </rPr>
      <t>2</t>
    </r>
    <r>
      <rPr>
        <sz val="10"/>
        <color indexed="8"/>
        <rFont val="仿宋_GB2312"/>
        <charset val="134"/>
      </rPr>
      <t>分；有一次但欠规范无实效计</t>
    </r>
    <r>
      <rPr>
        <sz val="10"/>
        <color indexed="8"/>
        <rFont val="Times New Roman"/>
        <family val="1"/>
      </rPr>
      <t>1</t>
    </r>
    <r>
      <rPr>
        <sz val="10"/>
        <color indexed="8"/>
        <rFont val="仿宋_GB2312"/>
        <charset val="134"/>
      </rPr>
      <t>分；无监管计</t>
    </r>
    <r>
      <rPr>
        <sz val="10"/>
        <color indexed="8"/>
        <rFont val="Times New Roman"/>
        <family val="1"/>
      </rPr>
      <t>0</t>
    </r>
    <r>
      <rPr>
        <sz val="10"/>
        <color indexed="8"/>
        <rFont val="仿宋_GB2312"/>
        <charset val="134"/>
      </rPr>
      <t>分</t>
    </r>
  </si>
  <si>
    <r>
      <rPr>
        <sz val="10"/>
        <color indexed="8"/>
        <rFont val="仿宋_GB2312"/>
        <charset val="134"/>
      </rPr>
      <t>有资金管理制度并严格执行计</t>
    </r>
    <r>
      <rPr>
        <sz val="10"/>
        <color indexed="8"/>
        <rFont val="Times New Roman"/>
        <family val="1"/>
      </rPr>
      <t>4</t>
    </r>
    <r>
      <rPr>
        <sz val="10"/>
        <color indexed="8"/>
        <rFont val="仿宋_GB2312"/>
        <charset val="134"/>
      </rPr>
      <t>分，有管理制度未严格执行计</t>
    </r>
    <r>
      <rPr>
        <sz val="10"/>
        <color indexed="8"/>
        <rFont val="Times New Roman"/>
        <family val="1"/>
      </rPr>
      <t>2</t>
    </r>
    <r>
      <rPr>
        <sz val="10"/>
        <color indexed="8"/>
        <rFont val="仿宋_GB2312"/>
        <charset val="134"/>
      </rPr>
      <t>分，无资金管理制度计</t>
    </r>
    <r>
      <rPr>
        <sz val="10"/>
        <color indexed="8"/>
        <rFont val="Times New Roman"/>
        <family val="1"/>
      </rPr>
      <t>0</t>
    </r>
    <r>
      <rPr>
        <sz val="10"/>
        <color indexed="8"/>
        <rFont val="仿宋_GB2312"/>
        <charset val="134"/>
      </rPr>
      <t>分</t>
    </r>
  </si>
  <si>
    <r>
      <rPr>
        <sz val="10"/>
        <color indexed="8"/>
        <rFont val="仿宋_GB2312"/>
        <charset val="134"/>
      </rPr>
      <t>每发现一起项目重复申报或虚报冒领资金的，各扣</t>
    </r>
    <r>
      <rPr>
        <sz val="10"/>
        <color indexed="8"/>
        <rFont val="Times New Roman"/>
        <family val="1"/>
      </rPr>
      <t>1</t>
    </r>
    <r>
      <rPr>
        <sz val="10"/>
        <color indexed="8"/>
        <rFont val="仿宋_GB2312"/>
        <charset val="134"/>
      </rPr>
      <t>分。</t>
    </r>
    <r>
      <rPr>
        <sz val="10"/>
        <color indexed="8"/>
        <rFont val="Times New Roman"/>
        <family val="1"/>
      </rPr>
      <t>3</t>
    </r>
    <r>
      <rPr>
        <sz val="10"/>
        <color indexed="8"/>
        <rFont val="仿宋_GB2312"/>
        <charset val="134"/>
      </rPr>
      <t>分扣完时，在绩效评价总体得分上继续扣分。</t>
    </r>
  </si>
  <si>
    <r>
      <rPr>
        <sz val="10"/>
        <color indexed="8"/>
        <rFont val="仿宋_GB2312"/>
        <charset val="134"/>
      </rPr>
      <t>符合计</t>
    </r>
    <r>
      <rPr>
        <sz val="10"/>
        <color indexed="8"/>
        <rFont val="Times New Roman"/>
        <family val="1"/>
      </rPr>
      <t>2</t>
    </r>
    <r>
      <rPr>
        <sz val="10"/>
        <color indexed="8"/>
        <rFont val="仿宋_GB2312"/>
        <charset val="134"/>
      </rPr>
      <t>分，推迟</t>
    </r>
    <r>
      <rPr>
        <sz val="10"/>
        <color indexed="8"/>
        <rFont val="Times New Roman"/>
        <family val="1"/>
      </rPr>
      <t>2</t>
    </r>
    <r>
      <rPr>
        <sz val="10"/>
        <color indexed="8"/>
        <rFont val="仿宋_GB2312"/>
        <charset val="134"/>
      </rPr>
      <t>个月以上计</t>
    </r>
    <r>
      <rPr>
        <sz val="10"/>
        <color indexed="8"/>
        <rFont val="Times New Roman"/>
        <family val="1"/>
      </rPr>
      <t>1</t>
    </r>
    <r>
      <rPr>
        <sz val="10"/>
        <color indexed="8"/>
        <rFont val="仿宋_GB2312"/>
        <charset val="134"/>
      </rPr>
      <t>分，推迟</t>
    </r>
    <r>
      <rPr>
        <sz val="10"/>
        <color indexed="8"/>
        <rFont val="Times New Roman"/>
        <family val="1"/>
      </rPr>
      <t>3</t>
    </r>
    <r>
      <rPr>
        <sz val="10"/>
        <color indexed="8"/>
        <rFont val="仿宋_GB2312"/>
        <charset val="134"/>
      </rPr>
      <t>个月以上计</t>
    </r>
    <r>
      <rPr>
        <sz val="10"/>
        <color indexed="8"/>
        <rFont val="Times New Roman"/>
        <family val="1"/>
      </rPr>
      <t>0</t>
    </r>
    <r>
      <rPr>
        <sz val="10"/>
        <color indexed="8"/>
        <rFont val="仿宋_GB2312"/>
        <charset val="134"/>
      </rPr>
      <t>分</t>
    </r>
  </si>
  <si>
    <r>
      <rPr>
        <sz val="10"/>
        <color indexed="8"/>
        <rFont val="仿宋_GB2312"/>
        <charset val="134"/>
      </rPr>
      <t>符合计</t>
    </r>
    <r>
      <rPr>
        <sz val="10"/>
        <color indexed="8"/>
        <rFont val="Times New Roman"/>
        <family val="1"/>
      </rPr>
      <t>2</t>
    </r>
    <r>
      <rPr>
        <sz val="10"/>
        <color indexed="8"/>
        <rFont val="仿宋_GB2312"/>
        <charset val="134"/>
      </rPr>
      <t>分；完成计划</t>
    </r>
    <r>
      <rPr>
        <sz val="10"/>
        <color indexed="8"/>
        <rFont val="Times New Roman"/>
        <family val="1"/>
      </rPr>
      <t>80%</t>
    </r>
    <r>
      <rPr>
        <sz val="10"/>
        <color indexed="8"/>
        <rFont val="仿宋_GB2312"/>
        <charset val="134"/>
      </rPr>
      <t>以下的计</t>
    </r>
    <r>
      <rPr>
        <sz val="10"/>
        <color indexed="8"/>
        <rFont val="Times New Roman"/>
        <family val="1"/>
      </rPr>
      <t>0</t>
    </r>
    <r>
      <rPr>
        <sz val="10"/>
        <color indexed="8"/>
        <rFont val="仿宋_GB2312"/>
        <charset val="134"/>
      </rPr>
      <t>分</t>
    </r>
  </si>
  <si>
    <r>
      <rPr>
        <sz val="10"/>
        <color indexed="8"/>
        <rFont val="仿宋_GB2312"/>
        <charset val="134"/>
      </rPr>
      <t>分值</t>
    </r>
    <r>
      <rPr>
        <sz val="10"/>
        <color indexed="8"/>
        <rFont val="Times New Roman"/>
        <family val="1"/>
      </rPr>
      <t>=</t>
    </r>
    <r>
      <rPr>
        <sz val="10"/>
        <color indexed="8"/>
        <rFont val="仿宋_GB2312"/>
        <charset val="134"/>
      </rPr>
      <t>已招投标数与已依程序报批备案数之和</t>
    </r>
    <r>
      <rPr>
        <sz val="10"/>
        <color indexed="8"/>
        <rFont val="Times New Roman"/>
        <family val="1"/>
      </rPr>
      <t>/</t>
    </r>
    <r>
      <rPr>
        <sz val="10"/>
        <color indexed="8"/>
        <rFont val="仿宋_GB2312"/>
        <charset val="134"/>
      </rPr>
      <t>应招投标数与应依程序报批备案之和</t>
    </r>
    <r>
      <rPr>
        <sz val="10"/>
        <color indexed="8"/>
        <rFont val="Times New Roman"/>
        <family val="1"/>
      </rPr>
      <t>*2</t>
    </r>
  </si>
  <si>
    <t>以为按期完工项目资金占全部项目资金的比例计算，扣1分</t>
  </si>
  <si>
    <r>
      <rPr>
        <sz val="10"/>
        <color indexed="8"/>
        <rFont val="仿宋_GB2312"/>
        <charset val="134"/>
      </rPr>
      <t>年度资金使用计划和实施项目在当地主要媒体或政府门户网站上公告公示的，计</t>
    </r>
    <r>
      <rPr>
        <sz val="10"/>
        <color indexed="8"/>
        <rFont val="Times New Roman"/>
        <family val="1"/>
      </rPr>
      <t>2</t>
    </r>
    <r>
      <rPr>
        <sz val="10"/>
        <color indexed="8"/>
        <rFont val="仿宋_GB2312"/>
        <charset val="134"/>
      </rPr>
      <t>分；到村到户项目在所在行政村公告公示且公示公告时间不少于</t>
    </r>
    <r>
      <rPr>
        <sz val="10"/>
        <color indexed="8"/>
        <rFont val="Times New Roman"/>
        <family val="1"/>
      </rPr>
      <t>10</t>
    </r>
    <r>
      <rPr>
        <sz val="10"/>
        <color indexed="8"/>
        <rFont val="仿宋_GB2312"/>
        <charset val="134"/>
      </rPr>
      <t>天，计</t>
    </r>
    <r>
      <rPr>
        <sz val="10"/>
        <color indexed="8"/>
        <rFont val="Times New Roman"/>
        <family val="1"/>
      </rPr>
      <t>2</t>
    </r>
    <r>
      <rPr>
        <sz val="10"/>
        <color indexed="8"/>
        <rFont val="仿宋_GB2312"/>
        <charset val="134"/>
      </rPr>
      <t>分，否则不得分。</t>
    </r>
  </si>
  <si>
    <r>
      <rPr>
        <sz val="10"/>
        <color indexed="8"/>
        <rFont val="仿宋_GB2312"/>
        <charset val="134"/>
      </rPr>
      <t>建立健全制度并严格执行计</t>
    </r>
    <r>
      <rPr>
        <sz val="10"/>
        <color indexed="8"/>
        <rFont val="Times New Roman"/>
        <family val="1"/>
      </rPr>
      <t>6</t>
    </r>
    <r>
      <rPr>
        <sz val="10"/>
        <color indexed="8"/>
        <rFont val="仿宋_GB2312"/>
        <charset val="134"/>
      </rPr>
      <t>分（有完整的质量体系，有质量手册、程序文件、作业指导书和记录表格等质量文件，并严格执行制度）；有制度但没有严格执行计</t>
    </r>
    <r>
      <rPr>
        <sz val="10"/>
        <color indexed="8"/>
        <rFont val="Times New Roman"/>
        <family val="1"/>
      </rPr>
      <t>3</t>
    </r>
    <r>
      <rPr>
        <sz val="10"/>
        <color indexed="8"/>
        <rFont val="仿宋_GB2312"/>
        <charset val="134"/>
      </rPr>
      <t>分；否则计</t>
    </r>
    <r>
      <rPr>
        <sz val="10"/>
        <color indexed="8"/>
        <rFont val="Times New Roman"/>
        <family val="1"/>
      </rPr>
      <t>0</t>
    </r>
    <r>
      <rPr>
        <sz val="10"/>
        <color indexed="8"/>
        <rFont val="仿宋_GB2312"/>
        <charset val="134"/>
      </rPr>
      <t>分</t>
    </r>
  </si>
  <si>
    <r>
      <rPr>
        <sz val="10"/>
        <color indexed="8"/>
        <rFont val="仿宋_GB2312"/>
        <charset val="134"/>
      </rPr>
      <t>评价专项资金安排的项目截至</t>
    </r>
    <r>
      <rPr>
        <sz val="10"/>
        <color indexed="8"/>
        <rFont val="Times New Roman"/>
        <family val="1"/>
      </rPr>
      <t>2019</t>
    </r>
    <r>
      <rPr>
        <sz val="10"/>
        <color indexed="8"/>
        <rFont val="仿宋_GB2312"/>
        <charset val="134"/>
      </rPr>
      <t>年6月</t>
    </r>
    <r>
      <rPr>
        <sz val="10"/>
        <color indexed="8"/>
        <rFont val="Times New Roman"/>
        <family val="1"/>
      </rPr>
      <t>30</t>
    </r>
    <r>
      <rPr>
        <sz val="10"/>
        <color indexed="8"/>
        <rFont val="仿宋_GB2312"/>
        <charset val="134"/>
      </rPr>
      <t>日实际完成情况。计分原则如下：项目未完成率达到</t>
    </r>
    <r>
      <rPr>
        <sz val="10"/>
        <color indexed="8"/>
        <rFont val="Times New Roman"/>
        <family val="1"/>
      </rPr>
      <t>30%</t>
    </r>
    <r>
      <rPr>
        <sz val="10"/>
        <color indexed="8"/>
        <rFont val="仿宋_GB2312"/>
        <charset val="134"/>
      </rPr>
      <t>以上的扣</t>
    </r>
    <r>
      <rPr>
        <sz val="10"/>
        <color indexed="8"/>
        <rFont val="Times New Roman"/>
        <family val="1"/>
      </rPr>
      <t>5</t>
    </r>
    <r>
      <rPr>
        <sz val="10"/>
        <color indexed="8"/>
        <rFont val="仿宋_GB2312"/>
        <charset val="134"/>
      </rPr>
      <t>分，未完成率达到</t>
    </r>
    <r>
      <rPr>
        <sz val="10"/>
        <color indexed="8"/>
        <rFont val="Times New Roman"/>
        <family val="1"/>
      </rPr>
      <t>20%-30%</t>
    </r>
    <r>
      <rPr>
        <sz val="10"/>
        <color indexed="8"/>
        <rFont val="仿宋_GB2312"/>
        <charset val="134"/>
      </rPr>
      <t>（含）的扣</t>
    </r>
    <r>
      <rPr>
        <sz val="10"/>
        <color indexed="8"/>
        <rFont val="Times New Roman"/>
        <family val="1"/>
      </rPr>
      <t>3</t>
    </r>
    <r>
      <rPr>
        <sz val="10"/>
        <color indexed="8"/>
        <rFont val="仿宋_GB2312"/>
        <charset val="134"/>
      </rPr>
      <t>分，未完成率达到</t>
    </r>
    <r>
      <rPr>
        <sz val="10"/>
        <color indexed="8"/>
        <rFont val="Times New Roman"/>
        <family val="1"/>
      </rPr>
      <t>10%-20%</t>
    </r>
    <r>
      <rPr>
        <sz val="10"/>
        <color indexed="8"/>
        <rFont val="仿宋_GB2312"/>
        <charset val="134"/>
      </rPr>
      <t>（含）的扣</t>
    </r>
    <r>
      <rPr>
        <sz val="10"/>
        <color indexed="8"/>
        <rFont val="Times New Roman"/>
        <family val="1"/>
      </rPr>
      <t>2</t>
    </r>
    <r>
      <rPr>
        <sz val="10"/>
        <color indexed="8"/>
        <rFont val="仿宋_GB2312"/>
        <charset val="134"/>
      </rPr>
      <t>分，未完成率</t>
    </r>
    <r>
      <rPr>
        <sz val="10"/>
        <color indexed="8"/>
        <rFont val="Times New Roman"/>
        <family val="1"/>
      </rPr>
      <t>10%</t>
    </r>
    <r>
      <rPr>
        <sz val="10"/>
        <color indexed="8"/>
        <rFont val="仿宋_GB2312"/>
        <charset val="134"/>
      </rPr>
      <t>（含）以下的扣</t>
    </r>
    <r>
      <rPr>
        <sz val="10"/>
        <color indexed="8"/>
        <rFont val="Times New Roman"/>
        <family val="1"/>
      </rPr>
      <t>1</t>
    </r>
    <r>
      <rPr>
        <sz val="10"/>
        <color indexed="8"/>
        <rFont val="仿宋_GB2312"/>
        <charset val="134"/>
      </rPr>
      <t>分。</t>
    </r>
  </si>
  <si>
    <r>
      <rPr>
        <sz val="10"/>
        <color indexed="8"/>
        <rFont val="仿宋_GB2312"/>
        <charset val="134"/>
      </rPr>
      <t>质量达标率</t>
    </r>
    <r>
      <rPr>
        <sz val="10"/>
        <color indexed="8"/>
        <rFont val="Times New Roman"/>
        <family val="1"/>
      </rPr>
      <t>100%</t>
    </r>
    <r>
      <rPr>
        <sz val="10"/>
        <color indexed="8"/>
        <rFont val="仿宋_GB2312"/>
        <charset val="134"/>
      </rPr>
      <t>计</t>
    </r>
    <r>
      <rPr>
        <sz val="10"/>
        <color indexed="8"/>
        <rFont val="Times New Roman"/>
        <family val="1"/>
      </rPr>
      <t>5</t>
    </r>
    <r>
      <rPr>
        <sz val="10"/>
        <color indexed="8"/>
        <rFont val="仿宋_GB2312"/>
        <charset val="134"/>
      </rPr>
      <t>分，质量达标率</t>
    </r>
    <r>
      <rPr>
        <sz val="10"/>
        <color indexed="8"/>
        <rFont val="Times New Roman"/>
        <family val="1"/>
      </rPr>
      <t>80%</t>
    </r>
    <r>
      <rPr>
        <sz val="10"/>
        <color indexed="8"/>
        <rFont val="仿宋_GB2312"/>
        <charset val="134"/>
      </rPr>
      <t>得</t>
    </r>
    <r>
      <rPr>
        <sz val="10"/>
        <color indexed="8"/>
        <rFont val="Times New Roman"/>
        <family val="1"/>
      </rPr>
      <t>3</t>
    </r>
    <r>
      <rPr>
        <sz val="10"/>
        <color indexed="8"/>
        <rFont val="仿宋_GB2312"/>
        <charset val="134"/>
      </rPr>
      <t>分，质量达标率</t>
    </r>
    <r>
      <rPr>
        <sz val="10"/>
        <color indexed="8"/>
        <rFont val="Times New Roman"/>
        <family val="1"/>
      </rPr>
      <t>80%</t>
    </r>
    <r>
      <rPr>
        <sz val="10"/>
        <color indexed="8"/>
        <rFont val="仿宋_GB2312"/>
        <charset val="134"/>
      </rPr>
      <t>以下得</t>
    </r>
    <r>
      <rPr>
        <sz val="10"/>
        <color indexed="8"/>
        <rFont val="Times New Roman"/>
        <family val="1"/>
      </rPr>
      <t>0</t>
    </r>
    <r>
      <rPr>
        <sz val="10"/>
        <color indexed="8"/>
        <rFont val="仿宋_GB2312"/>
        <charset val="134"/>
      </rPr>
      <t>分</t>
    </r>
  </si>
  <si>
    <t>尖山村道路沙化效果欠佳</t>
  </si>
  <si>
    <r>
      <rPr>
        <sz val="10"/>
        <color indexed="8"/>
        <rFont val="仿宋_GB2312"/>
        <charset val="134"/>
      </rPr>
      <t>计划时间内完成</t>
    </r>
    <r>
      <rPr>
        <sz val="10"/>
        <color indexed="8"/>
        <rFont val="Times New Roman"/>
        <family val="1"/>
      </rPr>
      <t>100</t>
    </r>
    <r>
      <rPr>
        <sz val="10"/>
        <color indexed="8"/>
        <rFont val="仿宋_GB2312"/>
        <charset val="134"/>
      </rPr>
      <t>％得</t>
    </r>
    <r>
      <rPr>
        <sz val="10"/>
        <color indexed="8"/>
        <rFont val="Times New Roman"/>
        <family val="1"/>
      </rPr>
      <t>2</t>
    </r>
    <r>
      <rPr>
        <sz val="10"/>
        <color indexed="8"/>
        <rFont val="仿宋_GB2312"/>
        <charset val="134"/>
      </rPr>
      <t>分，完成</t>
    </r>
    <r>
      <rPr>
        <sz val="10"/>
        <color indexed="8"/>
        <rFont val="Times New Roman"/>
        <family val="1"/>
      </rPr>
      <t>80</t>
    </r>
    <r>
      <rPr>
        <sz val="10"/>
        <color indexed="8"/>
        <rFont val="仿宋_GB2312"/>
        <charset val="134"/>
      </rPr>
      <t>％得</t>
    </r>
    <r>
      <rPr>
        <sz val="10"/>
        <color indexed="8"/>
        <rFont val="Times New Roman"/>
        <family val="1"/>
      </rPr>
      <t>1</t>
    </r>
    <r>
      <rPr>
        <sz val="10"/>
        <color indexed="8"/>
        <rFont val="仿宋_GB2312"/>
        <charset val="134"/>
      </rPr>
      <t>分，完成</t>
    </r>
    <r>
      <rPr>
        <sz val="10"/>
        <color indexed="8"/>
        <rFont val="Times New Roman"/>
        <family val="1"/>
      </rPr>
      <t>60</t>
    </r>
    <r>
      <rPr>
        <sz val="10"/>
        <color indexed="8"/>
        <rFont val="仿宋_GB2312"/>
        <charset val="134"/>
      </rPr>
      <t>％得</t>
    </r>
    <r>
      <rPr>
        <sz val="10"/>
        <color indexed="8"/>
        <rFont val="Times New Roman"/>
        <family val="1"/>
      </rPr>
      <t>0.5</t>
    </r>
    <r>
      <rPr>
        <sz val="10"/>
        <color indexed="8"/>
        <rFont val="仿宋_GB2312"/>
        <charset val="134"/>
      </rPr>
      <t>分，完成</t>
    </r>
    <r>
      <rPr>
        <sz val="10"/>
        <color indexed="8"/>
        <rFont val="Times New Roman"/>
        <family val="1"/>
      </rPr>
      <t>60</t>
    </r>
    <r>
      <rPr>
        <sz val="10"/>
        <color indexed="8"/>
        <rFont val="仿宋_GB2312"/>
        <charset val="134"/>
      </rPr>
      <t>％以下得</t>
    </r>
    <r>
      <rPr>
        <sz val="10"/>
        <color indexed="8"/>
        <rFont val="Times New Roman"/>
        <family val="1"/>
      </rPr>
      <t>0</t>
    </r>
    <r>
      <rPr>
        <sz val="10"/>
        <color indexed="8"/>
        <rFont val="仿宋_GB2312"/>
        <charset val="134"/>
      </rPr>
      <t>分</t>
    </r>
  </si>
  <si>
    <r>
      <rPr>
        <sz val="10"/>
        <color indexed="8"/>
        <rFont val="仿宋_GB2312"/>
        <charset val="134"/>
      </rPr>
      <t>该项得分</t>
    </r>
    <r>
      <rPr>
        <sz val="10"/>
        <color indexed="8"/>
        <rFont val="Times New Roman"/>
        <family val="1"/>
      </rPr>
      <t>=</t>
    </r>
    <r>
      <rPr>
        <sz val="10"/>
        <color indexed="8"/>
        <rFont val="仿宋_GB2312"/>
        <charset val="134"/>
      </rPr>
      <t>申报资料的计划投资成本</t>
    </r>
    <r>
      <rPr>
        <sz val="10"/>
        <color indexed="8"/>
        <rFont val="Times New Roman"/>
        <family val="1"/>
      </rPr>
      <t>/</t>
    </r>
    <r>
      <rPr>
        <sz val="10"/>
        <color indexed="8"/>
        <rFont val="仿宋_GB2312"/>
        <charset val="134"/>
      </rPr>
      <t>项目实际投资成本</t>
    </r>
    <r>
      <rPr>
        <sz val="10"/>
        <color indexed="8"/>
        <rFont val="宋体"/>
        <family val="3"/>
        <charset val="134"/>
      </rPr>
      <t>×</t>
    </r>
    <r>
      <rPr>
        <sz val="10"/>
        <color indexed="8"/>
        <rFont val="Times New Roman"/>
        <family val="1"/>
      </rPr>
      <t>3</t>
    </r>
    <r>
      <rPr>
        <sz val="10"/>
        <color indexed="8"/>
        <rFont val="仿宋_GB2312"/>
        <charset val="134"/>
      </rPr>
      <t>分，满分</t>
    </r>
    <r>
      <rPr>
        <sz val="10"/>
        <color indexed="8"/>
        <rFont val="Times New Roman"/>
        <family val="1"/>
      </rPr>
      <t>3</t>
    </r>
    <r>
      <rPr>
        <sz val="10"/>
        <color indexed="8"/>
        <rFont val="仿宋_GB2312"/>
        <charset val="134"/>
      </rPr>
      <t>分</t>
    </r>
    <r>
      <rPr>
        <sz val="10"/>
        <color indexed="8"/>
        <rFont val="Times New Roman"/>
        <family val="1"/>
      </rPr>
      <t> </t>
    </r>
  </si>
  <si>
    <r>
      <rPr>
        <sz val="10"/>
        <color indexed="8"/>
        <rFont val="仿宋_GB2312"/>
        <charset val="134"/>
      </rPr>
      <t>完成经济指标计</t>
    </r>
    <r>
      <rPr>
        <sz val="10"/>
        <color indexed="8"/>
        <rFont val="Times New Roman"/>
        <family val="1"/>
      </rPr>
      <t>6</t>
    </r>
    <r>
      <rPr>
        <sz val="10"/>
        <color indexed="8"/>
        <rFont val="仿宋_GB2312"/>
        <charset val="134"/>
      </rPr>
      <t>分，完成度减少</t>
    </r>
    <r>
      <rPr>
        <sz val="10"/>
        <color indexed="8"/>
        <rFont val="Times New Roman"/>
        <family val="1"/>
      </rPr>
      <t>5%</t>
    </r>
    <r>
      <rPr>
        <sz val="10"/>
        <color indexed="8"/>
        <rFont val="仿宋_GB2312"/>
        <charset val="134"/>
      </rPr>
      <t>扣</t>
    </r>
    <r>
      <rPr>
        <sz val="10"/>
        <color indexed="8"/>
        <rFont val="Times New Roman"/>
        <family val="1"/>
      </rPr>
      <t>1</t>
    </r>
    <r>
      <rPr>
        <sz val="10"/>
        <color indexed="8"/>
        <rFont val="仿宋_GB2312"/>
        <charset val="134"/>
      </rPr>
      <t>分，扣完为止。</t>
    </r>
  </si>
  <si>
    <r>
      <rPr>
        <sz val="10"/>
        <color indexed="8"/>
        <rFont val="仿宋_GB2312"/>
        <charset val="134"/>
      </rPr>
      <t>分值＝考核年度贫困人口实际减少数量</t>
    </r>
    <r>
      <rPr>
        <sz val="10"/>
        <color indexed="8"/>
        <rFont val="Times New Roman"/>
        <family val="1"/>
      </rPr>
      <t>/</t>
    </r>
    <r>
      <rPr>
        <sz val="10"/>
        <color indexed="8"/>
        <rFont val="仿宋_GB2312"/>
        <charset val="134"/>
      </rPr>
      <t>下达的年度贫困人口减贫计划数</t>
    </r>
    <r>
      <rPr>
        <sz val="10"/>
        <color indexed="8"/>
        <rFont val="Times New Roman"/>
        <family val="1"/>
      </rPr>
      <t>*8</t>
    </r>
  </si>
  <si>
    <r>
      <rPr>
        <sz val="10"/>
        <color indexed="8"/>
        <rFont val="仿宋_GB2312"/>
        <charset val="134"/>
      </rPr>
      <t>满意度达到</t>
    </r>
    <r>
      <rPr>
        <sz val="10"/>
        <color indexed="8"/>
        <rFont val="Times New Roman"/>
        <family val="1"/>
      </rPr>
      <t>90%</t>
    </r>
    <r>
      <rPr>
        <sz val="10"/>
        <color indexed="8"/>
        <rFont val="仿宋_GB2312"/>
        <charset val="134"/>
      </rPr>
      <t>（含）以上计</t>
    </r>
    <r>
      <rPr>
        <sz val="10"/>
        <color indexed="8"/>
        <rFont val="Times New Roman"/>
        <family val="1"/>
      </rPr>
      <t>6</t>
    </r>
    <r>
      <rPr>
        <sz val="10"/>
        <color indexed="8"/>
        <rFont val="仿宋_GB2312"/>
        <charset val="134"/>
      </rPr>
      <t>分，</t>
    </r>
    <r>
      <rPr>
        <sz val="10"/>
        <color indexed="8"/>
        <rFont val="Times New Roman"/>
        <family val="1"/>
      </rPr>
      <t>80%</t>
    </r>
    <r>
      <rPr>
        <sz val="10"/>
        <color indexed="8"/>
        <rFont val="仿宋_GB2312"/>
        <charset val="134"/>
      </rPr>
      <t>（含）</t>
    </r>
    <r>
      <rPr>
        <sz val="10"/>
        <color indexed="8"/>
        <rFont val="Times New Roman"/>
        <family val="1"/>
      </rPr>
      <t>-90%</t>
    </r>
    <r>
      <rPr>
        <sz val="10"/>
        <color indexed="8"/>
        <rFont val="仿宋_GB2312"/>
        <charset val="134"/>
      </rPr>
      <t>计</t>
    </r>
    <r>
      <rPr>
        <sz val="10"/>
        <color indexed="8"/>
        <rFont val="Times New Roman"/>
        <family val="1"/>
      </rPr>
      <t>4</t>
    </r>
    <r>
      <rPr>
        <sz val="10"/>
        <color indexed="8"/>
        <rFont val="仿宋_GB2312"/>
        <charset val="134"/>
      </rPr>
      <t>分，</t>
    </r>
    <r>
      <rPr>
        <sz val="10"/>
        <color indexed="8"/>
        <rFont val="Times New Roman"/>
        <family val="1"/>
      </rPr>
      <t>70%</t>
    </r>
    <r>
      <rPr>
        <sz val="10"/>
        <color indexed="8"/>
        <rFont val="仿宋_GB2312"/>
        <charset val="134"/>
      </rPr>
      <t>（含）</t>
    </r>
    <r>
      <rPr>
        <sz val="10"/>
        <color indexed="8"/>
        <rFont val="Times New Roman"/>
        <family val="1"/>
      </rPr>
      <t>-80%</t>
    </r>
    <r>
      <rPr>
        <sz val="10"/>
        <color indexed="8"/>
        <rFont val="仿宋_GB2312"/>
        <charset val="134"/>
      </rPr>
      <t>以上计</t>
    </r>
    <r>
      <rPr>
        <sz val="10"/>
        <color indexed="8"/>
        <rFont val="Times New Roman"/>
        <family val="1"/>
      </rPr>
      <t>2</t>
    </r>
    <r>
      <rPr>
        <sz val="10"/>
        <color indexed="8"/>
        <rFont val="仿宋_GB2312"/>
        <charset val="134"/>
      </rPr>
      <t>分，低于</t>
    </r>
    <r>
      <rPr>
        <sz val="10"/>
        <color indexed="8"/>
        <rFont val="Times New Roman"/>
        <family val="1"/>
      </rPr>
      <t>70%</t>
    </r>
    <r>
      <rPr>
        <sz val="10"/>
        <color indexed="8"/>
        <rFont val="仿宋_GB2312"/>
        <charset val="134"/>
      </rPr>
      <t>计</t>
    </r>
    <r>
      <rPr>
        <sz val="10"/>
        <color indexed="8"/>
        <rFont val="Times New Roman"/>
        <family val="1"/>
      </rPr>
      <t>0</t>
    </r>
    <r>
      <rPr>
        <sz val="10"/>
        <color indexed="8"/>
        <rFont val="仿宋_GB2312"/>
        <charset val="134"/>
      </rPr>
      <t>分</t>
    </r>
  </si>
  <si>
    <t>合    计</t>
  </si>
  <si>
    <t>2018年隆回县农业农村局（县农办部分）扶贫资金绩效评价指标</t>
  </si>
  <si>
    <t>单位：隆回县农业农村局（县农办部分）</t>
  </si>
  <si>
    <t>项目金额：5870.00万元</t>
  </si>
  <si>
    <t>评价内容</t>
  </si>
  <si>
    <r>
      <rPr>
        <sz val="10"/>
        <color rgb="FF000000"/>
        <rFont val="仿宋_GB2312"/>
        <charset val="134"/>
      </rPr>
      <t>项目设立依据充分符合相关要求的计</t>
    </r>
    <r>
      <rPr>
        <sz val="10"/>
        <color rgb="FF000000"/>
        <rFont val="Times New Roman"/>
        <family val="1"/>
      </rPr>
      <t>2</t>
    </r>
    <r>
      <rPr>
        <sz val="10"/>
        <color rgb="FF000000"/>
        <rFont val="仿宋_GB2312"/>
        <charset val="134"/>
      </rPr>
      <t>分，否则</t>
    </r>
    <r>
      <rPr>
        <sz val="10"/>
        <color rgb="FF000000"/>
        <rFont val="Times New Roman"/>
        <family val="1"/>
      </rPr>
      <t>0</t>
    </r>
    <r>
      <rPr>
        <sz val="10"/>
        <color rgb="FF000000"/>
        <rFont val="仿宋_GB2312"/>
        <charset val="134"/>
      </rPr>
      <t>分</t>
    </r>
  </si>
  <si>
    <r>
      <rPr>
        <sz val="10"/>
        <color rgb="FF000000"/>
        <rFont val="仿宋_GB2312"/>
        <charset val="134"/>
      </rPr>
      <t>按要求建立了项目库的得</t>
    </r>
    <r>
      <rPr>
        <sz val="10"/>
        <color rgb="FF000000"/>
        <rFont val="Times New Roman"/>
        <family val="1"/>
      </rPr>
      <t>1</t>
    </r>
    <r>
      <rPr>
        <sz val="10"/>
        <color rgb="FF000000"/>
        <rFont val="仿宋_GB2312"/>
        <charset val="134"/>
      </rPr>
      <t>分，项目从项目库中选择的得</t>
    </r>
    <r>
      <rPr>
        <sz val="10"/>
        <color rgb="FF000000"/>
        <rFont val="Times New Roman"/>
        <family val="1"/>
      </rPr>
      <t>1</t>
    </r>
    <r>
      <rPr>
        <sz val="10"/>
        <color rgb="FF000000"/>
        <rFont val="仿宋_GB2312"/>
        <charset val="134"/>
      </rPr>
      <t>分。</t>
    </r>
  </si>
  <si>
    <r>
      <rPr>
        <sz val="10"/>
        <color rgb="FF000000"/>
        <rFont val="仿宋_GB2312"/>
        <charset val="134"/>
      </rPr>
      <t>专项（项目）设定了具体、明确、可行的绩效目标得</t>
    </r>
    <r>
      <rPr>
        <sz val="10"/>
        <color rgb="FF000000"/>
        <rFont val="Times New Roman"/>
        <family val="1"/>
      </rPr>
      <t>3</t>
    </r>
    <r>
      <rPr>
        <sz val="10"/>
        <color rgb="FF000000"/>
        <rFont val="仿宋_GB2312"/>
        <charset val="134"/>
      </rPr>
      <t>分；设定了绩效目标，但目标不明确、不具体或不可行的得</t>
    </r>
    <r>
      <rPr>
        <sz val="10"/>
        <color rgb="FF000000"/>
        <rFont val="Times New Roman"/>
        <family val="1"/>
      </rPr>
      <t>1</t>
    </r>
    <r>
      <rPr>
        <sz val="10"/>
        <color rgb="FF000000"/>
        <rFont val="仿宋_GB2312"/>
        <charset val="134"/>
      </rPr>
      <t>分；未设定绩效目标的不得分。</t>
    </r>
  </si>
  <si>
    <r>
      <rPr>
        <sz val="10"/>
        <color rgb="FF000000"/>
        <rFont val="仿宋_GB2312"/>
        <charset val="134"/>
      </rPr>
      <t>发现一个项目不符合精准扶贫要求的，扣</t>
    </r>
    <r>
      <rPr>
        <sz val="10"/>
        <color rgb="FF000000"/>
        <rFont val="Times New Roman"/>
        <family val="1"/>
      </rPr>
      <t>1</t>
    </r>
    <r>
      <rPr>
        <sz val="10"/>
        <color rgb="FF000000"/>
        <rFont val="仿宋_GB2312"/>
        <charset val="134"/>
      </rPr>
      <t>分，扣完为止。</t>
    </r>
  </si>
  <si>
    <r>
      <rPr>
        <sz val="10"/>
        <color rgb="FF000000"/>
        <rFont val="仿宋_GB2312"/>
        <charset val="134"/>
      </rPr>
      <t>项目符合申报条件的计</t>
    </r>
    <r>
      <rPr>
        <sz val="10"/>
        <color rgb="FF000000"/>
        <rFont val="Times New Roman"/>
        <family val="1"/>
      </rPr>
      <t>2</t>
    </r>
    <r>
      <rPr>
        <sz val="10"/>
        <color rgb="FF000000"/>
        <rFont val="仿宋_GB2312"/>
        <charset val="134"/>
      </rPr>
      <t>分，否则计</t>
    </r>
    <r>
      <rPr>
        <sz val="10"/>
        <color rgb="FF000000"/>
        <rFont val="Times New Roman"/>
        <family val="1"/>
      </rPr>
      <t>0</t>
    </r>
    <r>
      <rPr>
        <sz val="10"/>
        <color rgb="FF000000"/>
        <rFont val="仿宋_GB2312"/>
        <charset val="134"/>
      </rPr>
      <t>分</t>
    </r>
  </si>
  <si>
    <r>
      <rPr>
        <sz val="10"/>
        <color rgb="FF000000"/>
        <rFont val="仿宋_GB2312"/>
        <charset val="134"/>
      </rPr>
      <t>批复审核手续完整的计</t>
    </r>
    <r>
      <rPr>
        <sz val="10"/>
        <color rgb="FF000000"/>
        <rFont val="Times New Roman"/>
        <family val="1"/>
      </rPr>
      <t>2</t>
    </r>
    <r>
      <rPr>
        <sz val="10"/>
        <color rgb="FF000000"/>
        <rFont val="仿宋_GB2312"/>
        <charset val="134"/>
      </rPr>
      <t>分，欠规范的计</t>
    </r>
    <r>
      <rPr>
        <sz val="10"/>
        <color rgb="FF000000"/>
        <rFont val="Times New Roman"/>
        <family val="1"/>
      </rPr>
      <t>1</t>
    </r>
    <r>
      <rPr>
        <sz val="10"/>
        <color rgb="FF000000"/>
        <rFont val="仿宋_GB2312"/>
        <charset val="134"/>
      </rPr>
      <t>分，无审核的计</t>
    </r>
    <r>
      <rPr>
        <sz val="10"/>
        <color rgb="FF000000"/>
        <rFont val="Times New Roman"/>
        <family val="1"/>
      </rPr>
      <t>0</t>
    </r>
    <r>
      <rPr>
        <sz val="10"/>
        <color rgb="FF000000"/>
        <rFont val="仿宋_GB2312"/>
        <charset val="134"/>
      </rPr>
      <t>分</t>
    </r>
  </si>
  <si>
    <r>
      <rPr>
        <sz val="10"/>
        <color rgb="FF000000"/>
        <rFont val="仿宋_GB2312"/>
        <charset val="134"/>
      </rPr>
      <t>项目调整履行的相应手续的计</t>
    </r>
    <r>
      <rPr>
        <sz val="10"/>
        <color rgb="FF000000"/>
        <rFont val="Times New Roman"/>
        <family val="1"/>
      </rPr>
      <t>1</t>
    </r>
    <r>
      <rPr>
        <sz val="10"/>
        <color rgb="FF000000"/>
        <rFont val="仿宋_GB2312"/>
        <charset val="134"/>
      </rPr>
      <t>分，未履行手续计</t>
    </r>
    <r>
      <rPr>
        <sz val="10"/>
        <color rgb="FF000000"/>
        <rFont val="Times New Roman"/>
        <family val="1"/>
      </rPr>
      <t>0</t>
    </r>
    <r>
      <rPr>
        <sz val="10"/>
        <color rgb="FF000000"/>
        <rFont val="仿宋_GB2312"/>
        <charset val="134"/>
      </rPr>
      <t>分</t>
    </r>
  </si>
  <si>
    <r>
      <rPr>
        <sz val="10"/>
        <color rgb="FF000000"/>
        <rFont val="仿宋_GB2312"/>
        <charset val="134"/>
      </rPr>
      <t>分配办法健全、规范的计</t>
    </r>
    <r>
      <rPr>
        <sz val="10"/>
        <color rgb="FF000000"/>
        <rFont val="Times New Roman"/>
        <family val="1"/>
      </rPr>
      <t>1</t>
    </r>
    <r>
      <rPr>
        <sz val="10"/>
        <color rgb="FF000000"/>
        <rFont val="仿宋_GB2312"/>
        <charset val="134"/>
      </rPr>
      <t>分，因素选择全面、合理的计</t>
    </r>
    <r>
      <rPr>
        <sz val="10"/>
        <color rgb="FF000000"/>
        <rFont val="Times New Roman"/>
        <family val="1"/>
      </rPr>
      <t>1</t>
    </r>
    <r>
      <rPr>
        <sz val="10"/>
        <color rgb="FF000000"/>
        <rFont val="仿宋_GB2312"/>
        <charset val="134"/>
      </rPr>
      <t>分</t>
    </r>
  </si>
  <si>
    <r>
      <rPr>
        <sz val="10"/>
        <color rgb="FF000000"/>
        <rFont val="仿宋_GB2312"/>
        <charset val="134"/>
      </rPr>
      <t>项目符合相关分配办法的计</t>
    </r>
    <r>
      <rPr>
        <sz val="10"/>
        <color rgb="FF000000"/>
        <rFont val="Times New Roman"/>
        <family val="1"/>
      </rPr>
      <t>2</t>
    </r>
    <r>
      <rPr>
        <sz val="10"/>
        <color rgb="FF000000"/>
        <rFont val="仿宋_GB2312"/>
        <charset val="134"/>
      </rPr>
      <t>分，否则计</t>
    </r>
    <r>
      <rPr>
        <sz val="10"/>
        <color rgb="FF000000"/>
        <rFont val="Times New Roman"/>
        <family val="1"/>
      </rPr>
      <t>0</t>
    </r>
    <r>
      <rPr>
        <sz val="10"/>
        <color rgb="FF000000"/>
        <rFont val="仿宋_GB2312"/>
        <charset val="134"/>
      </rPr>
      <t>分</t>
    </r>
  </si>
  <si>
    <r>
      <rPr>
        <sz val="10"/>
        <color rgb="FF000000"/>
        <rFont val="仿宋_GB2312"/>
        <charset val="134"/>
      </rPr>
      <t>评价项目单位收到上级财政专项扶贫资金后，将资金指标下达主管部门或实施单位的时间效率。中央资金下达</t>
    </r>
    <r>
      <rPr>
        <sz val="10"/>
        <color rgb="FF000000"/>
        <rFont val="宋体"/>
        <family val="3"/>
        <charset val="134"/>
      </rPr>
      <t>≤</t>
    </r>
    <r>
      <rPr>
        <sz val="10"/>
        <color rgb="FF000000"/>
        <rFont val="Times New Roman"/>
        <family val="1"/>
      </rPr>
      <t>15</t>
    </r>
    <r>
      <rPr>
        <sz val="10"/>
        <color rgb="FF000000"/>
        <rFont val="仿宋_GB2312"/>
        <charset val="134"/>
      </rPr>
      <t>日，省市级资金下达</t>
    </r>
    <r>
      <rPr>
        <sz val="10"/>
        <color rgb="FF000000"/>
        <rFont val="宋体"/>
        <family val="3"/>
        <charset val="134"/>
      </rPr>
      <t>≤</t>
    </r>
    <r>
      <rPr>
        <sz val="10"/>
        <color rgb="FF000000"/>
        <rFont val="Times New Roman"/>
        <family val="1"/>
      </rPr>
      <t>30</t>
    </r>
    <r>
      <rPr>
        <sz val="10"/>
        <color rgb="FF000000"/>
        <rFont val="仿宋_GB2312"/>
        <charset val="134"/>
      </rPr>
      <t>日为满分，中央资金下达时间＞</t>
    </r>
    <r>
      <rPr>
        <sz val="10"/>
        <color rgb="FF000000"/>
        <rFont val="Times New Roman"/>
        <family val="1"/>
      </rPr>
      <t>30</t>
    </r>
    <r>
      <rPr>
        <sz val="10"/>
        <color rgb="FF000000"/>
        <rFont val="仿宋_GB2312"/>
        <charset val="134"/>
      </rPr>
      <t>日，省市级资金下达＞</t>
    </r>
    <r>
      <rPr>
        <sz val="10"/>
        <color rgb="FF000000"/>
        <rFont val="Times New Roman"/>
        <family val="1"/>
      </rPr>
      <t>60</t>
    </r>
    <r>
      <rPr>
        <sz val="10"/>
        <color rgb="FF000000"/>
        <rFont val="仿宋_GB2312"/>
        <charset val="134"/>
      </rPr>
      <t>日为</t>
    </r>
    <r>
      <rPr>
        <sz val="10"/>
        <color rgb="FF000000"/>
        <rFont val="Times New Roman"/>
        <family val="1"/>
      </rPr>
      <t>0</t>
    </r>
    <r>
      <rPr>
        <sz val="10"/>
        <color rgb="FF000000"/>
        <rFont val="仿宋_GB2312"/>
        <charset val="134"/>
      </rPr>
      <t>分；中央资金</t>
    </r>
    <r>
      <rPr>
        <sz val="10"/>
        <color rgb="FF000000"/>
        <rFont val="Times New Roman"/>
        <family val="1"/>
      </rPr>
      <t>15-30</t>
    </r>
    <r>
      <rPr>
        <sz val="10"/>
        <color rgb="FF000000"/>
        <rFont val="仿宋_GB2312"/>
        <charset val="134"/>
      </rPr>
      <t>日，省市级资金</t>
    </r>
    <r>
      <rPr>
        <sz val="10"/>
        <color rgb="FF000000"/>
        <rFont val="Times New Roman"/>
        <family val="1"/>
      </rPr>
      <t>30</t>
    </r>
    <r>
      <rPr>
        <sz val="10"/>
        <color rgb="FF000000"/>
        <rFont val="仿宋_GB2312"/>
        <charset val="134"/>
      </rPr>
      <t>日</t>
    </r>
    <r>
      <rPr>
        <sz val="10"/>
        <color rgb="FF000000"/>
        <rFont val="Times New Roman"/>
        <family val="1"/>
      </rPr>
      <t>-60</t>
    </r>
    <r>
      <rPr>
        <sz val="10"/>
        <color rgb="FF000000"/>
        <rFont val="仿宋_GB2312"/>
        <charset val="134"/>
      </rPr>
      <t>日按资金量和时长加权依比例减分</t>
    </r>
  </si>
  <si>
    <t>产业扶贫资金自收到之日起，未在15天内发放到户或拨付帮扶企业</t>
  </si>
  <si>
    <r>
      <rPr>
        <sz val="10"/>
        <color rgb="FF000000"/>
        <rFont val="仿宋_GB2312"/>
        <charset val="134"/>
      </rPr>
      <t>资金到位率</t>
    </r>
    <r>
      <rPr>
        <sz val="10"/>
        <color rgb="FF000000"/>
        <rFont val="Times New Roman"/>
        <family val="1"/>
      </rPr>
      <t>=</t>
    </r>
    <r>
      <rPr>
        <sz val="10"/>
        <color rgb="FF000000"/>
        <rFont val="仿宋_GB2312"/>
        <charset val="134"/>
      </rPr>
      <t>实际到位资金金额</t>
    </r>
    <r>
      <rPr>
        <sz val="10"/>
        <color rgb="FF000000"/>
        <rFont val="Times New Roman"/>
        <family val="1"/>
      </rPr>
      <t>/</t>
    </r>
    <r>
      <rPr>
        <sz val="10"/>
        <color rgb="FF000000"/>
        <rFont val="仿宋_GB2312"/>
        <charset val="134"/>
      </rPr>
      <t>计划到位资金额</t>
    </r>
    <r>
      <rPr>
        <sz val="10"/>
        <color rgb="FF000000"/>
        <rFont val="宋体"/>
        <family val="3"/>
        <charset val="134"/>
      </rPr>
      <t>╳</t>
    </r>
    <r>
      <rPr>
        <sz val="10"/>
        <color rgb="FF000000"/>
        <rFont val="Times New Roman"/>
        <family val="1"/>
      </rPr>
      <t>100%,100%</t>
    </r>
    <r>
      <rPr>
        <sz val="10"/>
        <color rgb="FF000000"/>
        <rFont val="仿宋_GB2312"/>
        <charset val="134"/>
      </rPr>
      <t>计</t>
    </r>
    <r>
      <rPr>
        <sz val="10"/>
        <color rgb="FF000000"/>
        <rFont val="Times New Roman"/>
        <family val="1"/>
      </rPr>
      <t>3</t>
    </r>
    <r>
      <rPr>
        <sz val="10"/>
        <color rgb="FF000000"/>
        <rFont val="仿宋_GB2312"/>
        <charset val="134"/>
      </rPr>
      <t>分；</t>
    </r>
    <r>
      <rPr>
        <sz val="10"/>
        <color rgb="FF000000"/>
        <rFont val="Times New Roman"/>
        <family val="1"/>
      </rPr>
      <t>95%-100%</t>
    </r>
    <r>
      <rPr>
        <sz val="10"/>
        <color rgb="FF000000"/>
        <rFont val="仿宋_GB2312"/>
        <charset val="134"/>
      </rPr>
      <t>计</t>
    </r>
    <r>
      <rPr>
        <sz val="10"/>
        <color rgb="FF000000"/>
        <rFont val="Times New Roman"/>
        <family val="1"/>
      </rPr>
      <t>2</t>
    </r>
    <r>
      <rPr>
        <sz val="10"/>
        <color rgb="FF000000"/>
        <rFont val="仿宋_GB2312"/>
        <charset val="134"/>
      </rPr>
      <t>分；</t>
    </r>
    <r>
      <rPr>
        <sz val="10"/>
        <color rgb="FF000000"/>
        <rFont val="Times New Roman"/>
        <family val="1"/>
      </rPr>
      <t>95%</t>
    </r>
    <r>
      <rPr>
        <sz val="10"/>
        <color rgb="FF000000"/>
        <rFont val="仿宋_GB2312"/>
        <charset val="134"/>
      </rPr>
      <t>-90%计</t>
    </r>
    <r>
      <rPr>
        <sz val="10"/>
        <color rgb="FF000000"/>
        <rFont val="Times New Roman"/>
        <family val="1"/>
      </rPr>
      <t>1</t>
    </r>
    <r>
      <rPr>
        <sz val="10"/>
        <color rgb="FF000000"/>
        <rFont val="仿宋_GB2312"/>
        <charset val="134"/>
      </rPr>
      <t>分，低于</t>
    </r>
    <r>
      <rPr>
        <sz val="10"/>
        <color rgb="FF000000"/>
        <rFont val="Times New Roman"/>
        <family val="1"/>
      </rPr>
      <t>90%</t>
    </r>
    <r>
      <rPr>
        <sz val="10"/>
        <color rgb="FF000000"/>
        <rFont val="仿宋_GB2312"/>
        <charset val="134"/>
      </rPr>
      <t>不得分</t>
    </r>
  </si>
  <si>
    <r>
      <rPr>
        <sz val="10"/>
        <color rgb="FF000000"/>
        <rFont val="仿宋_GB2312"/>
        <charset val="134"/>
      </rPr>
      <t>每发现一起资金挤占挪用专项资金的扣</t>
    </r>
    <r>
      <rPr>
        <sz val="10"/>
        <color rgb="FF000000"/>
        <rFont val="Times New Roman"/>
        <family val="1"/>
      </rPr>
      <t>1</t>
    </r>
    <r>
      <rPr>
        <sz val="10"/>
        <color rgb="FF000000"/>
        <rFont val="仿宋_GB2312"/>
        <charset val="134"/>
      </rPr>
      <t>分。</t>
    </r>
    <r>
      <rPr>
        <sz val="10"/>
        <color rgb="FF000000"/>
        <rFont val="Times New Roman"/>
        <family val="1"/>
      </rPr>
      <t>5</t>
    </r>
    <r>
      <rPr>
        <sz val="10"/>
        <color rgb="FF000000"/>
        <rFont val="仿宋_GB2312"/>
        <charset val="134"/>
      </rPr>
      <t>分扣完时，在绩效评价指标总体得分上继续扣分。</t>
    </r>
  </si>
  <si>
    <r>
      <rPr>
        <sz val="10"/>
        <color rgb="FF000000"/>
        <rFont val="仿宋_GB2312"/>
        <charset val="134"/>
      </rPr>
      <t>评价项目单位实际使用专项资金情况与专项资金指标下达数进行对比。计分原则如下：当年末项目单位使用专项资金未达到</t>
    </r>
    <r>
      <rPr>
        <sz val="10"/>
        <color rgb="FF000000"/>
        <rFont val="Times New Roman"/>
        <family val="1"/>
      </rPr>
      <t>90%</t>
    </r>
    <r>
      <rPr>
        <sz val="10"/>
        <color rgb="FF000000"/>
        <rFont val="仿宋_GB2312"/>
        <charset val="134"/>
      </rPr>
      <t>的扣</t>
    </r>
    <r>
      <rPr>
        <sz val="10"/>
        <color rgb="FF000000"/>
        <rFont val="Times New Roman"/>
        <family val="1"/>
      </rPr>
      <t>2</t>
    </r>
    <r>
      <rPr>
        <sz val="10"/>
        <color rgb="FF000000"/>
        <rFont val="仿宋_GB2312"/>
        <charset val="134"/>
      </rPr>
      <t>分，未达到</t>
    </r>
    <r>
      <rPr>
        <sz val="10"/>
        <color rgb="FF000000"/>
        <rFont val="Times New Roman"/>
        <family val="1"/>
      </rPr>
      <t>80%</t>
    </r>
    <r>
      <rPr>
        <sz val="10"/>
        <color rgb="FF000000"/>
        <rFont val="仿宋_GB2312"/>
        <charset val="134"/>
      </rPr>
      <t>的扣</t>
    </r>
    <r>
      <rPr>
        <sz val="10"/>
        <color rgb="FF000000"/>
        <rFont val="Times New Roman"/>
        <family val="1"/>
      </rPr>
      <t>3</t>
    </r>
    <r>
      <rPr>
        <sz val="10"/>
        <color rgb="FF000000"/>
        <rFont val="仿宋_GB2312"/>
        <charset val="134"/>
      </rPr>
      <t>分，未达到</t>
    </r>
    <r>
      <rPr>
        <sz val="10"/>
        <color rgb="FF000000"/>
        <rFont val="Times New Roman"/>
        <family val="1"/>
      </rPr>
      <t>70%</t>
    </r>
    <r>
      <rPr>
        <sz val="10"/>
        <color rgb="FF000000"/>
        <rFont val="仿宋_GB2312"/>
        <charset val="134"/>
      </rPr>
      <t>的扣</t>
    </r>
    <r>
      <rPr>
        <sz val="10"/>
        <color rgb="FF000000"/>
        <rFont val="Times New Roman"/>
        <family val="1"/>
      </rPr>
      <t>4</t>
    </r>
    <r>
      <rPr>
        <sz val="10"/>
        <color rgb="FF000000"/>
        <rFont val="仿宋_GB2312"/>
        <charset val="134"/>
      </rPr>
      <t>分，未达到</t>
    </r>
    <r>
      <rPr>
        <sz val="10"/>
        <color rgb="FF000000"/>
        <rFont val="Times New Roman"/>
        <family val="1"/>
      </rPr>
      <t>60%</t>
    </r>
    <r>
      <rPr>
        <sz val="10"/>
        <color rgb="FF000000"/>
        <rFont val="仿宋_GB2312"/>
        <charset val="134"/>
      </rPr>
      <t>的扣</t>
    </r>
    <r>
      <rPr>
        <sz val="10"/>
        <color rgb="FF000000"/>
        <rFont val="Times New Roman"/>
        <family val="1"/>
      </rPr>
      <t>5</t>
    </r>
    <r>
      <rPr>
        <sz val="10"/>
        <color rgb="FF000000"/>
        <rFont val="仿宋_GB2312"/>
        <charset val="134"/>
      </rPr>
      <t>分，未达到</t>
    </r>
    <r>
      <rPr>
        <sz val="10"/>
        <color rgb="FF000000"/>
        <rFont val="Times New Roman"/>
        <family val="1"/>
      </rPr>
      <t>50%</t>
    </r>
    <r>
      <rPr>
        <sz val="10"/>
        <color rgb="FF000000"/>
        <rFont val="仿宋_GB2312"/>
        <charset val="134"/>
      </rPr>
      <t>的扣</t>
    </r>
    <r>
      <rPr>
        <sz val="10"/>
        <color rgb="FF000000"/>
        <rFont val="Times New Roman"/>
        <family val="1"/>
      </rPr>
      <t>6</t>
    </r>
    <r>
      <rPr>
        <sz val="10"/>
        <color rgb="FF000000"/>
        <rFont val="仿宋_GB2312"/>
        <charset val="134"/>
      </rPr>
      <t>分；次年</t>
    </r>
    <r>
      <rPr>
        <sz val="10"/>
        <color rgb="FF000000"/>
        <rFont val="仿宋_GB2312"/>
        <charset val="134"/>
      </rPr>
      <t>6月</t>
    </r>
    <r>
      <rPr>
        <sz val="10"/>
        <color rgb="FF000000"/>
        <rFont val="Times New Roman"/>
        <family val="1"/>
      </rPr>
      <t>30</t>
    </r>
    <r>
      <rPr>
        <sz val="10"/>
        <color rgb="FF000000"/>
        <rFont val="仿宋_GB2312"/>
        <charset val="134"/>
      </rPr>
      <t>日未达到</t>
    </r>
    <r>
      <rPr>
        <sz val="10"/>
        <color rgb="FF000000"/>
        <rFont val="Times New Roman"/>
        <family val="1"/>
      </rPr>
      <t>70%</t>
    </r>
    <r>
      <rPr>
        <sz val="10"/>
        <color rgb="FF000000"/>
        <rFont val="仿宋_GB2312"/>
        <charset val="134"/>
      </rPr>
      <t>的扣</t>
    </r>
    <r>
      <rPr>
        <sz val="10"/>
        <color rgb="FF000000"/>
        <rFont val="Times New Roman"/>
        <family val="1"/>
      </rPr>
      <t>6</t>
    </r>
    <r>
      <rPr>
        <sz val="10"/>
        <color rgb="FF000000"/>
        <rFont val="仿宋_GB2312"/>
        <charset val="134"/>
      </rPr>
      <t>分，未达到</t>
    </r>
    <r>
      <rPr>
        <sz val="10"/>
        <color rgb="FF000000"/>
        <rFont val="Times New Roman"/>
        <family val="1"/>
      </rPr>
      <t>80%</t>
    </r>
    <r>
      <rPr>
        <sz val="10"/>
        <color rgb="FF000000"/>
        <rFont val="仿宋_GB2312"/>
        <charset val="134"/>
      </rPr>
      <t>的扣</t>
    </r>
    <r>
      <rPr>
        <sz val="10"/>
        <color rgb="FF000000"/>
        <rFont val="Times New Roman"/>
        <family val="1"/>
      </rPr>
      <t>5</t>
    </r>
    <r>
      <rPr>
        <sz val="10"/>
        <color rgb="FF000000"/>
        <rFont val="仿宋_GB2312"/>
        <charset val="134"/>
      </rPr>
      <t>分，未达到</t>
    </r>
    <r>
      <rPr>
        <sz val="10"/>
        <color rgb="FF000000"/>
        <rFont val="Times New Roman"/>
        <family val="1"/>
      </rPr>
      <t>90%</t>
    </r>
    <r>
      <rPr>
        <sz val="10"/>
        <color rgb="FF000000"/>
        <rFont val="仿宋_GB2312"/>
        <charset val="134"/>
      </rPr>
      <t>的扣</t>
    </r>
    <r>
      <rPr>
        <sz val="10"/>
        <color rgb="FF000000"/>
        <rFont val="Times New Roman"/>
        <family val="1"/>
      </rPr>
      <t>4</t>
    </r>
    <r>
      <rPr>
        <sz val="10"/>
        <color rgb="FF000000"/>
        <rFont val="仿宋_GB2312"/>
        <charset val="134"/>
      </rPr>
      <t>分。两项合计最多扣</t>
    </r>
    <r>
      <rPr>
        <sz val="10"/>
        <color rgb="FF000000"/>
        <rFont val="Times New Roman"/>
        <family val="1"/>
      </rPr>
      <t>6</t>
    </r>
    <r>
      <rPr>
        <sz val="10"/>
        <color rgb="FF000000"/>
        <rFont val="仿宋_GB2312"/>
        <charset val="134"/>
      </rPr>
      <t>分。</t>
    </r>
  </si>
  <si>
    <r>
      <rPr>
        <sz val="10"/>
        <color rgb="FF000000"/>
        <rFont val="仿宋_GB2312"/>
        <charset val="134"/>
      </rPr>
      <t>合规计</t>
    </r>
    <r>
      <rPr>
        <sz val="10"/>
        <color rgb="FF000000"/>
        <rFont val="Times New Roman"/>
        <family val="1"/>
      </rPr>
      <t>2</t>
    </r>
    <r>
      <rPr>
        <sz val="10"/>
        <color rgb="FF000000"/>
        <rFont val="仿宋_GB2312"/>
        <charset val="134"/>
      </rPr>
      <t>分，不合规不计分</t>
    </r>
  </si>
  <si>
    <r>
      <rPr>
        <sz val="10"/>
        <color rgb="FF000000"/>
        <rFont val="仿宋_GB2312"/>
        <charset val="134"/>
      </rPr>
      <t>符合计</t>
    </r>
    <r>
      <rPr>
        <sz val="10"/>
        <color rgb="FF000000"/>
        <rFont val="Times New Roman"/>
        <family val="1"/>
      </rPr>
      <t>2</t>
    </r>
    <r>
      <rPr>
        <sz val="10"/>
        <color rgb="FF000000"/>
        <rFont val="仿宋_GB2312"/>
        <charset val="134"/>
      </rPr>
      <t>分；有一次但欠规范无实效计</t>
    </r>
    <r>
      <rPr>
        <sz val="10"/>
        <color rgb="FF000000"/>
        <rFont val="Times New Roman"/>
        <family val="1"/>
      </rPr>
      <t>1</t>
    </r>
    <r>
      <rPr>
        <sz val="10"/>
        <color rgb="FF000000"/>
        <rFont val="仿宋_GB2312"/>
        <charset val="134"/>
      </rPr>
      <t>分；无监管计</t>
    </r>
    <r>
      <rPr>
        <sz val="10"/>
        <color rgb="FF000000"/>
        <rFont val="Times New Roman"/>
        <family val="1"/>
      </rPr>
      <t>0</t>
    </r>
    <r>
      <rPr>
        <sz val="10"/>
        <color rgb="FF000000"/>
        <rFont val="仿宋_GB2312"/>
        <charset val="134"/>
      </rPr>
      <t>分</t>
    </r>
  </si>
  <si>
    <t>缺乏对帮付企业资金用途的有效监管</t>
  </si>
  <si>
    <r>
      <rPr>
        <sz val="10"/>
        <color rgb="FF000000"/>
        <rFont val="仿宋_GB2312"/>
        <charset val="134"/>
      </rPr>
      <t>有资金管理制度并严格执行计</t>
    </r>
    <r>
      <rPr>
        <sz val="10"/>
        <color rgb="FF000000"/>
        <rFont val="Times New Roman"/>
        <family val="1"/>
      </rPr>
      <t>4</t>
    </r>
    <r>
      <rPr>
        <sz val="10"/>
        <color rgb="FF000000"/>
        <rFont val="仿宋_GB2312"/>
        <charset val="134"/>
      </rPr>
      <t>分，有管理制度未严格执行计</t>
    </r>
    <r>
      <rPr>
        <sz val="10"/>
        <color rgb="FF000000"/>
        <rFont val="Times New Roman"/>
        <family val="1"/>
      </rPr>
      <t>2</t>
    </r>
    <r>
      <rPr>
        <sz val="10"/>
        <color rgb="FF000000"/>
        <rFont val="仿宋_GB2312"/>
        <charset val="134"/>
      </rPr>
      <t>分，无资金管理制度计</t>
    </r>
    <r>
      <rPr>
        <sz val="10"/>
        <color rgb="FF000000"/>
        <rFont val="Times New Roman"/>
        <family val="1"/>
      </rPr>
      <t>0</t>
    </r>
    <r>
      <rPr>
        <sz val="10"/>
        <color rgb="FF000000"/>
        <rFont val="仿宋_GB2312"/>
        <charset val="134"/>
      </rPr>
      <t>分</t>
    </r>
  </si>
  <si>
    <t>项目重复申报或受领、虚报冒领、情况</t>
  </si>
  <si>
    <r>
      <rPr>
        <sz val="10"/>
        <color rgb="FF000000"/>
        <rFont val="仿宋_GB2312"/>
        <charset val="134"/>
      </rPr>
      <t>每发现一起项目重复申报或虚报冒领资金的，各扣</t>
    </r>
    <r>
      <rPr>
        <sz val="10"/>
        <color rgb="FF000000"/>
        <rFont val="Times New Roman"/>
        <family val="1"/>
      </rPr>
      <t>1</t>
    </r>
    <r>
      <rPr>
        <sz val="10"/>
        <color rgb="FF000000"/>
        <rFont val="仿宋_GB2312"/>
        <charset val="134"/>
      </rPr>
      <t>分。</t>
    </r>
    <r>
      <rPr>
        <sz val="10"/>
        <color rgb="FF000000"/>
        <rFont val="Times New Roman"/>
        <family val="1"/>
      </rPr>
      <t>3</t>
    </r>
    <r>
      <rPr>
        <sz val="10"/>
        <color rgb="FF000000"/>
        <rFont val="仿宋_GB2312"/>
        <charset val="134"/>
      </rPr>
      <t>分扣完时，在绩效评价总体得分上继续扣分。</t>
    </r>
  </si>
  <si>
    <t>聂昭桐户多领取2人次补助，阳德全户3人享受直接帮扶和委托帮扶双重补助政策</t>
  </si>
  <si>
    <r>
      <rPr>
        <sz val="10"/>
        <color rgb="FF000000"/>
        <rFont val="仿宋_GB2312"/>
        <charset val="134"/>
      </rPr>
      <t>符合计</t>
    </r>
    <r>
      <rPr>
        <sz val="10"/>
        <color rgb="FF000000"/>
        <rFont val="Times New Roman"/>
        <family val="1"/>
      </rPr>
      <t>2</t>
    </r>
    <r>
      <rPr>
        <sz val="10"/>
        <color rgb="FF000000"/>
        <rFont val="仿宋_GB2312"/>
        <charset val="134"/>
      </rPr>
      <t>分，推迟</t>
    </r>
    <r>
      <rPr>
        <sz val="10"/>
        <color rgb="FF000000"/>
        <rFont val="Times New Roman"/>
        <family val="1"/>
      </rPr>
      <t>2</t>
    </r>
    <r>
      <rPr>
        <sz val="10"/>
        <color rgb="FF000000"/>
        <rFont val="仿宋_GB2312"/>
        <charset val="134"/>
      </rPr>
      <t>个月以上计</t>
    </r>
    <r>
      <rPr>
        <sz val="10"/>
        <color rgb="FF000000"/>
        <rFont val="Times New Roman"/>
        <family val="1"/>
      </rPr>
      <t>1</t>
    </r>
    <r>
      <rPr>
        <sz val="10"/>
        <color rgb="FF000000"/>
        <rFont val="仿宋_GB2312"/>
        <charset val="134"/>
      </rPr>
      <t>分，推迟</t>
    </r>
    <r>
      <rPr>
        <sz val="10"/>
        <color rgb="FF000000"/>
        <rFont val="Times New Roman"/>
        <family val="1"/>
      </rPr>
      <t>3</t>
    </r>
    <r>
      <rPr>
        <sz val="10"/>
        <color rgb="FF000000"/>
        <rFont val="仿宋_GB2312"/>
        <charset val="134"/>
      </rPr>
      <t>个月以上计</t>
    </r>
    <r>
      <rPr>
        <sz val="10"/>
        <color rgb="FF000000"/>
        <rFont val="Times New Roman"/>
        <family val="1"/>
      </rPr>
      <t>0</t>
    </r>
    <r>
      <rPr>
        <sz val="10"/>
        <color rgb="FF000000"/>
        <rFont val="仿宋_GB2312"/>
        <charset val="134"/>
      </rPr>
      <t>分</t>
    </r>
  </si>
  <si>
    <t>以奖代扶原计划3月开始，实际7月实施</t>
  </si>
  <si>
    <r>
      <rPr>
        <sz val="10"/>
        <color rgb="FF000000"/>
        <rFont val="仿宋_GB2312"/>
        <charset val="134"/>
      </rPr>
      <t>符合计</t>
    </r>
    <r>
      <rPr>
        <sz val="10"/>
        <color rgb="FF000000"/>
        <rFont val="Times New Roman"/>
        <family val="1"/>
      </rPr>
      <t>2</t>
    </r>
    <r>
      <rPr>
        <sz val="10"/>
        <color rgb="FF000000"/>
        <rFont val="仿宋_GB2312"/>
        <charset val="134"/>
      </rPr>
      <t>分；完成计划</t>
    </r>
    <r>
      <rPr>
        <sz val="10"/>
        <color rgb="FF000000"/>
        <rFont val="Times New Roman"/>
        <family val="1"/>
      </rPr>
      <t>80%</t>
    </r>
    <r>
      <rPr>
        <sz val="10"/>
        <color rgb="FF000000"/>
        <rFont val="仿宋_GB2312"/>
        <charset val="134"/>
      </rPr>
      <t>以下的计</t>
    </r>
    <r>
      <rPr>
        <sz val="10"/>
        <color rgb="FF000000"/>
        <rFont val="Times New Roman"/>
        <family val="1"/>
      </rPr>
      <t>0</t>
    </r>
    <r>
      <rPr>
        <sz val="10"/>
        <color rgb="FF000000"/>
        <rFont val="仿宋_GB2312"/>
        <charset val="134"/>
      </rPr>
      <t>分</t>
    </r>
  </si>
  <si>
    <r>
      <rPr>
        <sz val="10"/>
        <color rgb="FF000000"/>
        <rFont val="仿宋_GB2312"/>
        <charset val="134"/>
      </rPr>
      <t>分值</t>
    </r>
    <r>
      <rPr>
        <sz val="10"/>
        <color rgb="FF000000"/>
        <rFont val="Times New Roman"/>
        <family val="1"/>
      </rPr>
      <t>=</t>
    </r>
    <r>
      <rPr>
        <sz val="10"/>
        <color rgb="FF000000"/>
        <rFont val="仿宋_GB2312"/>
        <charset val="134"/>
      </rPr>
      <t>已招投标数与已依程序报批备案数之和</t>
    </r>
    <r>
      <rPr>
        <sz val="10"/>
        <color rgb="FF000000"/>
        <rFont val="Times New Roman"/>
        <family val="1"/>
      </rPr>
      <t>/</t>
    </r>
    <r>
      <rPr>
        <sz val="10"/>
        <color rgb="FF000000"/>
        <rFont val="仿宋_GB2312"/>
        <charset val="134"/>
      </rPr>
      <t>应招投标数与应依程序报批备案之和</t>
    </r>
    <r>
      <rPr>
        <sz val="10"/>
        <color rgb="FF000000"/>
        <rFont val="Times New Roman"/>
        <family val="1"/>
      </rPr>
      <t>*2</t>
    </r>
  </si>
  <si>
    <r>
      <rPr>
        <sz val="10"/>
        <color rgb="FF000000"/>
        <rFont val="仿宋_GB2312"/>
        <charset val="134"/>
      </rPr>
      <t>年度资金使用计划和实施项目在当地主要媒体或政府门户网站上公告公示的，计</t>
    </r>
    <r>
      <rPr>
        <sz val="10"/>
        <color rgb="FF000000"/>
        <rFont val="Times New Roman"/>
        <family val="1"/>
      </rPr>
      <t>2</t>
    </r>
    <r>
      <rPr>
        <sz val="10"/>
        <color rgb="FF000000"/>
        <rFont val="仿宋_GB2312"/>
        <charset val="134"/>
      </rPr>
      <t>分；到村到户项目在所在行政村公告公示且公示公告时间不少于</t>
    </r>
    <r>
      <rPr>
        <sz val="10"/>
        <color rgb="FF000000"/>
        <rFont val="Times New Roman"/>
        <family val="1"/>
      </rPr>
      <t>10</t>
    </r>
    <r>
      <rPr>
        <sz val="10"/>
        <color rgb="FF000000"/>
        <rFont val="仿宋_GB2312"/>
        <charset val="134"/>
      </rPr>
      <t>天，计</t>
    </r>
    <r>
      <rPr>
        <sz val="10"/>
        <color rgb="FF000000"/>
        <rFont val="Times New Roman"/>
        <family val="1"/>
      </rPr>
      <t>2</t>
    </r>
    <r>
      <rPr>
        <sz val="10"/>
        <color rgb="FF000000"/>
        <rFont val="仿宋_GB2312"/>
        <charset val="134"/>
      </rPr>
      <t>分，否则不得分。</t>
    </r>
  </si>
  <si>
    <t>到村到户资金在所在行政村公告公示时间少于10天</t>
  </si>
  <si>
    <r>
      <rPr>
        <sz val="10"/>
        <color rgb="FF000000"/>
        <rFont val="仿宋_GB2312"/>
        <charset val="134"/>
      </rPr>
      <t>建立健全制度并严格执行计</t>
    </r>
    <r>
      <rPr>
        <sz val="10"/>
        <color rgb="FF000000"/>
        <rFont val="Times New Roman"/>
        <family val="1"/>
      </rPr>
      <t>6</t>
    </r>
    <r>
      <rPr>
        <sz val="10"/>
        <color rgb="FF000000"/>
        <rFont val="仿宋_GB2312"/>
        <charset val="134"/>
      </rPr>
      <t>分（有完整的质量体系，有质量手册、程序文件、作业指导书和记录表格等质量文件，并严格执行制度）；有制度但没有严格执行计</t>
    </r>
    <r>
      <rPr>
        <sz val="10"/>
        <color rgb="FF000000"/>
        <rFont val="Times New Roman"/>
        <family val="1"/>
      </rPr>
      <t>3</t>
    </r>
    <r>
      <rPr>
        <sz val="10"/>
        <color rgb="FF000000"/>
        <rFont val="仿宋_GB2312"/>
        <charset val="134"/>
      </rPr>
      <t>分；否则计</t>
    </r>
    <r>
      <rPr>
        <sz val="10"/>
        <color rgb="FF000000"/>
        <rFont val="Times New Roman"/>
        <family val="1"/>
      </rPr>
      <t>0</t>
    </r>
    <r>
      <rPr>
        <sz val="10"/>
        <color rgb="FF000000"/>
        <rFont val="仿宋_GB2312"/>
        <charset val="134"/>
      </rPr>
      <t>分</t>
    </r>
  </si>
  <si>
    <r>
      <rPr>
        <sz val="10"/>
        <color rgb="FF000000"/>
        <rFont val="仿宋_GB2312"/>
        <charset val="134"/>
      </rPr>
      <t>评价专项资金安排的项目截至</t>
    </r>
    <r>
      <rPr>
        <sz val="10"/>
        <color rgb="FF000000"/>
        <rFont val="Times New Roman"/>
        <family val="1"/>
      </rPr>
      <t>2019</t>
    </r>
    <r>
      <rPr>
        <sz val="10"/>
        <color rgb="FF000000"/>
        <rFont val="仿宋_GB2312"/>
        <charset val="134"/>
      </rPr>
      <t>年6月</t>
    </r>
    <r>
      <rPr>
        <sz val="10"/>
        <color rgb="FF000000"/>
        <rFont val="Times New Roman"/>
        <family val="1"/>
      </rPr>
      <t>30</t>
    </r>
    <r>
      <rPr>
        <sz val="10"/>
        <color rgb="FF000000"/>
        <rFont val="仿宋_GB2312"/>
        <charset val="134"/>
      </rPr>
      <t>日实际完成情况。计分原则如下：项目未完成率达到</t>
    </r>
    <r>
      <rPr>
        <sz val="10"/>
        <color rgb="FF000000"/>
        <rFont val="Times New Roman"/>
        <family val="1"/>
      </rPr>
      <t>30%</t>
    </r>
    <r>
      <rPr>
        <sz val="10"/>
        <color rgb="FF000000"/>
        <rFont val="仿宋_GB2312"/>
        <charset val="134"/>
      </rPr>
      <t>以上的扣</t>
    </r>
    <r>
      <rPr>
        <sz val="10"/>
        <color rgb="FF000000"/>
        <rFont val="Times New Roman"/>
        <family val="1"/>
      </rPr>
      <t>5</t>
    </r>
    <r>
      <rPr>
        <sz val="10"/>
        <color rgb="FF000000"/>
        <rFont val="仿宋_GB2312"/>
        <charset val="134"/>
      </rPr>
      <t>分，未完成率达到</t>
    </r>
    <r>
      <rPr>
        <sz val="10"/>
        <color rgb="FF000000"/>
        <rFont val="Times New Roman"/>
        <family val="1"/>
      </rPr>
      <t>20%-30%</t>
    </r>
    <r>
      <rPr>
        <sz val="10"/>
        <color rgb="FF000000"/>
        <rFont val="仿宋_GB2312"/>
        <charset val="134"/>
      </rPr>
      <t>（含）的扣</t>
    </r>
    <r>
      <rPr>
        <sz val="10"/>
        <color rgb="FF000000"/>
        <rFont val="Times New Roman"/>
        <family val="1"/>
      </rPr>
      <t>3</t>
    </r>
    <r>
      <rPr>
        <sz val="10"/>
        <color rgb="FF000000"/>
        <rFont val="仿宋_GB2312"/>
        <charset val="134"/>
      </rPr>
      <t>分，未完成率达到</t>
    </r>
    <r>
      <rPr>
        <sz val="10"/>
        <color rgb="FF000000"/>
        <rFont val="Times New Roman"/>
        <family val="1"/>
      </rPr>
      <t>10%-20%</t>
    </r>
    <r>
      <rPr>
        <sz val="10"/>
        <color rgb="FF000000"/>
        <rFont val="仿宋_GB2312"/>
        <charset val="134"/>
      </rPr>
      <t>（含）的扣</t>
    </r>
    <r>
      <rPr>
        <sz val="10"/>
        <color rgb="FF000000"/>
        <rFont val="Times New Roman"/>
        <family val="1"/>
      </rPr>
      <t>2</t>
    </r>
    <r>
      <rPr>
        <sz val="10"/>
        <color rgb="FF000000"/>
        <rFont val="仿宋_GB2312"/>
        <charset val="134"/>
      </rPr>
      <t>分，未完成率</t>
    </r>
    <r>
      <rPr>
        <sz val="10"/>
        <color rgb="FF000000"/>
        <rFont val="Times New Roman"/>
        <family val="1"/>
      </rPr>
      <t>10%</t>
    </r>
    <r>
      <rPr>
        <sz val="10"/>
        <color rgb="FF000000"/>
        <rFont val="仿宋_GB2312"/>
        <charset val="134"/>
      </rPr>
      <t>（含）以下的扣</t>
    </r>
    <r>
      <rPr>
        <sz val="10"/>
        <color rgb="FF000000"/>
        <rFont val="Times New Roman"/>
        <family val="1"/>
      </rPr>
      <t>1</t>
    </r>
    <r>
      <rPr>
        <sz val="10"/>
        <color rgb="FF000000"/>
        <rFont val="仿宋_GB2312"/>
        <charset val="134"/>
      </rPr>
      <t>分。</t>
    </r>
  </si>
  <si>
    <r>
      <rPr>
        <sz val="10"/>
        <color rgb="FF000000"/>
        <rFont val="仿宋_GB2312"/>
        <charset val="134"/>
      </rPr>
      <t>质量达标率</t>
    </r>
    <r>
      <rPr>
        <sz val="10"/>
        <color rgb="FF000000"/>
        <rFont val="Times New Roman"/>
        <family val="1"/>
      </rPr>
      <t>100%</t>
    </r>
    <r>
      <rPr>
        <sz val="10"/>
        <color rgb="FF000000"/>
        <rFont val="仿宋_GB2312"/>
        <charset val="134"/>
      </rPr>
      <t>计</t>
    </r>
    <r>
      <rPr>
        <sz val="10"/>
        <color rgb="FF000000"/>
        <rFont val="Times New Roman"/>
        <family val="1"/>
      </rPr>
      <t>5</t>
    </r>
    <r>
      <rPr>
        <sz val="10"/>
        <color rgb="FF000000"/>
        <rFont val="仿宋_GB2312"/>
        <charset val="134"/>
      </rPr>
      <t>分，质量达标率</t>
    </r>
    <r>
      <rPr>
        <sz val="10"/>
        <color rgb="FF000000"/>
        <rFont val="Times New Roman"/>
        <family val="1"/>
      </rPr>
      <t>80%</t>
    </r>
    <r>
      <rPr>
        <sz val="10"/>
        <color rgb="FF000000"/>
        <rFont val="仿宋_GB2312"/>
        <charset val="134"/>
      </rPr>
      <t>得</t>
    </r>
    <r>
      <rPr>
        <sz val="10"/>
        <color rgb="FF000000"/>
        <rFont val="Times New Roman"/>
        <family val="1"/>
      </rPr>
      <t>3</t>
    </r>
    <r>
      <rPr>
        <sz val="10"/>
        <color rgb="FF000000"/>
        <rFont val="仿宋_GB2312"/>
        <charset val="134"/>
      </rPr>
      <t>分，质量达标率</t>
    </r>
    <r>
      <rPr>
        <sz val="10"/>
        <color rgb="FF000000"/>
        <rFont val="Times New Roman"/>
        <family val="1"/>
      </rPr>
      <t>80%</t>
    </r>
    <r>
      <rPr>
        <sz val="10"/>
        <color rgb="FF000000"/>
        <rFont val="仿宋_GB2312"/>
        <charset val="134"/>
      </rPr>
      <t>以下得</t>
    </r>
    <r>
      <rPr>
        <sz val="10"/>
        <color rgb="FF000000"/>
        <rFont val="Times New Roman"/>
        <family val="1"/>
      </rPr>
      <t>0</t>
    </r>
    <r>
      <rPr>
        <sz val="10"/>
        <color rgb="FF000000"/>
        <rFont val="仿宋_GB2312"/>
        <charset val="134"/>
      </rPr>
      <t>分</t>
    </r>
  </si>
  <si>
    <r>
      <rPr>
        <sz val="10"/>
        <color rgb="FF000000"/>
        <rFont val="仿宋_GB2312"/>
        <charset val="134"/>
      </rPr>
      <t>计划时间内完成</t>
    </r>
    <r>
      <rPr>
        <sz val="10"/>
        <color rgb="FF000000"/>
        <rFont val="Times New Roman"/>
        <family val="1"/>
      </rPr>
      <t>100</t>
    </r>
    <r>
      <rPr>
        <sz val="10"/>
        <color rgb="FF000000"/>
        <rFont val="仿宋_GB2312"/>
        <charset val="134"/>
      </rPr>
      <t>％得</t>
    </r>
    <r>
      <rPr>
        <sz val="10"/>
        <color rgb="FF000000"/>
        <rFont val="Times New Roman"/>
        <family val="1"/>
      </rPr>
      <t>2</t>
    </r>
    <r>
      <rPr>
        <sz val="10"/>
        <color rgb="FF000000"/>
        <rFont val="仿宋_GB2312"/>
        <charset val="134"/>
      </rPr>
      <t>分，完成</t>
    </r>
    <r>
      <rPr>
        <sz val="10"/>
        <color rgb="FF000000"/>
        <rFont val="Times New Roman"/>
        <family val="1"/>
      </rPr>
      <t>80</t>
    </r>
    <r>
      <rPr>
        <sz val="10"/>
        <color rgb="FF000000"/>
        <rFont val="仿宋_GB2312"/>
        <charset val="134"/>
      </rPr>
      <t>％得</t>
    </r>
    <r>
      <rPr>
        <sz val="10"/>
        <color rgb="FF000000"/>
        <rFont val="Times New Roman"/>
        <family val="1"/>
      </rPr>
      <t>1</t>
    </r>
    <r>
      <rPr>
        <sz val="10"/>
        <color rgb="FF000000"/>
        <rFont val="仿宋_GB2312"/>
        <charset val="134"/>
      </rPr>
      <t>分，完成</t>
    </r>
    <r>
      <rPr>
        <sz val="10"/>
        <color rgb="FF000000"/>
        <rFont val="Times New Roman"/>
        <family val="1"/>
      </rPr>
      <t>60</t>
    </r>
    <r>
      <rPr>
        <sz val="10"/>
        <color rgb="FF000000"/>
        <rFont val="仿宋_GB2312"/>
        <charset val="134"/>
      </rPr>
      <t>％得</t>
    </r>
    <r>
      <rPr>
        <sz val="10"/>
        <color rgb="FF000000"/>
        <rFont val="Times New Roman"/>
        <family val="1"/>
      </rPr>
      <t>0.5</t>
    </r>
    <r>
      <rPr>
        <sz val="10"/>
        <color rgb="FF000000"/>
        <rFont val="仿宋_GB2312"/>
        <charset val="134"/>
      </rPr>
      <t>分，完成</t>
    </r>
    <r>
      <rPr>
        <sz val="10"/>
        <color rgb="FF000000"/>
        <rFont val="Times New Roman"/>
        <family val="1"/>
      </rPr>
      <t>60</t>
    </r>
    <r>
      <rPr>
        <sz val="10"/>
        <color rgb="FF000000"/>
        <rFont val="仿宋_GB2312"/>
        <charset val="134"/>
      </rPr>
      <t>％以下得</t>
    </r>
    <r>
      <rPr>
        <sz val="10"/>
        <color rgb="FF000000"/>
        <rFont val="Times New Roman"/>
        <family val="1"/>
      </rPr>
      <t>0</t>
    </r>
    <r>
      <rPr>
        <sz val="10"/>
        <color rgb="FF000000"/>
        <rFont val="仿宋_GB2312"/>
        <charset val="134"/>
      </rPr>
      <t>分</t>
    </r>
  </si>
  <si>
    <r>
      <rPr>
        <sz val="10"/>
        <color rgb="FF000000"/>
        <rFont val="仿宋_GB2312"/>
        <charset val="134"/>
      </rPr>
      <t>该项得分</t>
    </r>
    <r>
      <rPr>
        <sz val="10"/>
        <color rgb="FF000000"/>
        <rFont val="Times New Roman"/>
        <family val="1"/>
      </rPr>
      <t>=</t>
    </r>
    <r>
      <rPr>
        <sz val="10"/>
        <color rgb="FF000000"/>
        <rFont val="仿宋_GB2312"/>
        <charset val="134"/>
      </rPr>
      <t>申报资料的计划投资成本</t>
    </r>
    <r>
      <rPr>
        <sz val="10"/>
        <color rgb="FF000000"/>
        <rFont val="Times New Roman"/>
        <family val="1"/>
      </rPr>
      <t>/</t>
    </r>
    <r>
      <rPr>
        <sz val="10"/>
        <color rgb="FF000000"/>
        <rFont val="仿宋_GB2312"/>
        <charset val="134"/>
      </rPr>
      <t>项目实际投资成本</t>
    </r>
    <r>
      <rPr>
        <sz val="10"/>
        <color rgb="FF000000"/>
        <rFont val="宋体"/>
        <family val="3"/>
        <charset val="134"/>
      </rPr>
      <t>×</t>
    </r>
    <r>
      <rPr>
        <sz val="10"/>
        <color rgb="FF000000"/>
        <rFont val="Times New Roman"/>
        <family val="1"/>
      </rPr>
      <t>3</t>
    </r>
    <r>
      <rPr>
        <sz val="10"/>
        <color rgb="FF000000"/>
        <rFont val="仿宋_GB2312"/>
        <charset val="134"/>
      </rPr>
      <t>分，满分</t>
    </r>
    <r>
      <rPr>
        <sz val="10"/>
        <color rgb="FF000000"/>
        <rFont val="Times New Roman"/>
        <family val="1"/>
      </rPr>
      <t>3</t>
    </r>
    <r>
      <rPr>
        <sz val="10"/>
        <color rgb="FF000000"/>
        <rFont val="仿宋_GB2312"/>
        <charset val="134"/>
      </rPr>
      <t>分</t>
    </r>
    <r>
      <rPr>
        <sz val="10"/>
        <color rgb="FF000000"/>
        <rFont val="Times New Roman"/>
        <family val="1"/>
      </rPr>
      <t> </t>
    </r>
  </si>
  <si>
    <r>
      <rPr>
        <sz val="10"/>
        <color rgb="FF000000"/>
        <rFont val="仿宋_GB2312"/>
        <charset val="134"/>
      </rPr>
      <t>完成经济指标计</t>
    </r>
    <r>
      <rPr>
        <sz val="10"/>
        <color rgb="FF000000"/>
        <rFont val="Times New Roman"/>
        <family val="1"/>
      </rPr>
      <t>6</t>
    </r>
    <r>
      <rPr>
        <sz val="10"/>
        <color rgb="FF000000"/>
        <rFont val="仿宋_GB2312"/>
        <charset val="134"/>
      </rPr>
      <t>分，完成度减少</t>
    </r>
    <r>
      <rPr>
        <sz val="10"/>
        <color rgb="FF000000"/>
        <rFont val="Times New Roman"/>
        <family val="1"/>
      </rPr>
      <t>5%</t>
    </r>
    <r>
      <rPr>
        <sz val="10"/>
        <color rgb="FF000000"/>
        <rFont val="仿宋_GB2312"/>
        <charset val="134"/>
      </rPr>
      <t>扣</t>
    </r>
    <r>
      <rPr>
        <sz val="10"/>
        <color rgb="FF000000"/>
        <rFont val="Times New Roman"/>
        <family val="1"/>
      </rPr>
      <t>1</t>
    </r>
    <r>
      <rPr>
        <sz val="10"/>
        <color rgb="FF000000"/>
        <rFont val="仿宋_GB2312"/>
        <charset val="134"/>
      </rPr>
      <t>分，扣完为止。</t>
    </r>
  </si>
  <si>
    <r>
      <rPr>
        <sz val="10"/>
        <color rgb="FF000000"/>
        <rFont val="仿宋_GB2312"/>
        <charset val="134"/>
      </rPr>
      <t>分值＝考核年度贫困人口实际减少数量</t>
    </r>
    <r>
      <rPr>
        <sz val="10"/>
        <color rgb="FF000000"/>
        <rFont val="Times New Roman"/>
        <family val="1"/>
      </rPr>
      <t>/</t>
    </r>
    <r>
      <rPr>
        <sz val="10"/>
        <color rgb="FF000000"/>
        <rFont val="仿宋_GB2312"/>
        <charset val="134"/>
      </rPr>
      <t>下达的年度贫困人口减贫计划数</t>
    </r>
    <r>
      <rPr>
        <sz val="10"/>
        <color rgb="FF000000"/>
        <rFont val="Times New Roman"/>
        <family val="1"/>
      </rPr>
      <t>*8</t>
    </r>
  </si>
  <si>
    <r>
      <rPr>
        <sz val="10"/>
        <color rgb="FF000000"/>
        <rFont val="仿宋_GB2312"/>
        <charset val="134"/>
      </rPr>
      <t>满意度达到</t>
    </r>
    <r>
      <rPr>
        <sz val="10"/>
        <color rgb="FF000000"/>
        <rFont val="Times New Roman"/>
        <family val="1"/>
      </rPr>
      <t>90%</t>
    </r>
    <r>
      <rPr>
        <sz val="10"/>
        <color rgb="FF000000"/>
        <rFont val="仿宋_GB2312"/>
        <charset val="134"/>
      </rPr>
      <t>（含）以上计</t>
    </r>
    <r>
      <rPr>
        <sz val="10"/>
        <color rgb="FF000000"/>
        <rFont val="Times New Roman"/>
        <family val="1"/>
      </rPr>
      <t>6</t>
    </r>
    <r>
      <rPr>
        <sz val="10"/>
        <color rgb="FF000000"/>
        <rFont val="仿宋_GB2312"/>
        <charset val="134"/>
      </rPr>
      <t>分，</t>
    </r>
    <r>
      <rPr>
        <sz val="10"/>
        <color rgb="FF000000"/>
        <rFont val="Times New Roman"/>
        <family val="1"/>
      </rPr>
      <t>80%</t>
    </r>
    <r>
      <rPr>
        <sz val="10"/>
        <color rgb="FF000000"/>
        <rFont val="仿宋_GB2312"/>
        <charset val="134"/>
      </rPr>
      <t>（含）</t>
    </r>
    <r>
      <rPr>
        <sz val="10"/>
        <color rgb="FF000000"/>
        <rFont val="Times New Roman"/>
        <family val="1"/>
      </rPr>
      <t>-90%</t>
    </r>
    <r>
      <rPr>
        <sz val="10"/>
        <color rgb="FF000000"/>
        <rFont val="仿宋_GB2312"/>
        <charset val="134"/>
      </rPr>
      <t>计</t>
    </r>
    <r>
      <rPr>
        <sz val="10"/>
        <color rgb="FF000000"/>
        <rFont val="Times New Roman"/>
        <family val="1"/>
      </rPr>
      <t>4</t>
    </r>
    <r>
      <rPr>
        <sz val="10"/>
        <color rgb="FF000000"/>
        <rFont val="仿宋_GB2312"/>
        <charset val="134"/>
      </rPr>
      <t>分，</t>
    </r>
    <r>
      <rPr>
        <sz val="10"/>
        <color rgb="FF000000"/>
        <rFont val="Times New Roman"/>
        <family val="1"/>
      </rPr>
      <t>70%</t>
    </r>
    <r>
      <rPr>
        <sz val="10"/>
        <color rgb="FF000000"/>
        <rFont val="仿宋_GB2312"/>
        <charset val="134"/>
      </rPr>
      <t>（含）</t>
    </r>
    <r>
      <rPr>
        <sz val="10"/>
        <color rgb="FF000000"/>
        <rFont val="Times New Roman"/>
        <family val="1"/>
      </rPr>
      <t>-80%</t>
    </r>
    <r>
      <rPr>
        <sz val="10"/>
        <color rgb="FF000000"/>
        <rFont val="仿宋_GB2312"/>
        <charset val="134"/>
      </rPr>
      <t>以上计</t>
    </r>
    <r>
      <rPr>
        <sz val="10"/>
        <color rgb="FF000000"/>
        <rFont val="Times New Roman"/>
        <family val="1"/>
      </rPr>
      <t>2</t>
    </r>
    <r>
      <rPr>
        <sz val="10"/>
        <color rgb="FF000000"/>
        <rFont val="仿宋_GB2312"/>
        <charset val="134"/>
      </rPr>
      <t>分，低于</t>
    </r>
    <r>
      <rPr>
        <sz val="10"/>
        <color rgb="FF000000"/>
        <rFont val="Times New Roman"/>
        <family val="1"/>
      </rPr>
      <t>70%</t>
    </r>
    <r>
      <rPr>
        <sz val="10"/>
        <color rgb="FF000000"/>
        <rFont val="仿宋_GB2312"/>
        <charset val="134"/>
      </rPr>
      <t>计</t>
    </r>
    <r>
      <rPr>
        <sz val="10"/>
        <color rgb="FF000000"/>
        <rFont val="Times New Roman"/>
        <family val="1"/>
      </rPr>
      <t>0</t>
    </r>
    <r>
      <rPr>
        <sz val="10"/>
        <color rgb="FF000000"/>
        <rFont val="仿宋_GB2312"/>
        <charset val="134"/>
      </rPr>
      <t>分</t>
    </r>
  </si>
  <si>
    <t>2018年隆回县农业农村局（县农业综合开发办公室部分）扶贫资金绩效评价指标</t>
  </si>
  <si>
    <t>单位：隆回县农业农村局（农综办部分）</t>
  </si>
  <si>
    <t>项目金额：688.40万元</t>
  </si>
  <si>
    <t>缺乏项目立项审核资料</t>
  </si>
  <si>
    <t>截止2018年12月31日资金使用率80.48%，截止2019年月30日，资金使用率88.93%</t>
  </si>
  <si>
    <t>项目预计2018年11月完工，截止现场评价日，项目尚未完工</t>
  </si>
  <si>
    <t>2018年隆回县水利局扶贫资金绩效评价指标</t>
  </si>
  <si>
    <t>单位：隆回县水利局</t>
  </si>
  <si>
    <t>项目金额：5700万元</t>
  </si>
  <si>
    <t>根据《隆回县关于加强统筹整合财政涉农（扶贫）资金管理的补充规定》（隆扶组【2018】12号），有3个项目未按规定进行项目调整与变更的审批程序，按项目占比扣0.2分。</t>
  </si>
  <si>
    <t>部分项目未按规定进行项目的公示公告，且项目的变更未按规定完成调整批复，酌情扣0.5分。</t>
  </si>
  <si>
    <t>根据查看项目招标资料，有3个项目招投标资料不齐全，无法核实招标事宜，按项目占比扣0.4分。</t>
  </si>
  <si>
    <t>此指标不适用，项目未最后进行验收结算，无法核实项目成本节约率。</t>
  </si>
  <si>
    <t>根据《2018年度安全饮水项目资金绩效评价基础数据表》计划解决安全饮水工程贫困人口数5839人，实际已完成5839人，完成率100%。</t>
  </si>
  <si>
    <t>现场发放50份问卷，收回有效问卷17份，满意度100%。</t>
  </si>
  <si>
    <t>2018年隆回县荷香桥镇扶贫资金绩效评价指标</t>
  </si>
  <si>
    <t>单位：隆回县荷香桥镇</t>
  </si>
  <si>
    <t>项目金额：1422.26万元</t>
  </si>
  <si>
    <t>现场查看项目资料，7个项目申报流程未按照《隆回县贫困村精准扶贫项目及资金管理办法》（隆办字【2017】133号）规定，村支两委通过“四议两公开”程序确定项目并申报，按项目占比扣0.15分</t>
  </si>
  <si>
    <t>根据《隆回县关于加强统筹整合财政涉农（扶贫）资金管理的补充规定》（隆扶组【2018】12号），部分项目调整未提供变更审批资料，按项目占比扣0.18分</t>
  </si>
  <si>
    <t>2018年资金使用1253.211万元，专项资金使用率=1253.211/1422.26=88.11%，扣2分。</t>
  </si>
  <si>
    <t>村组道路项目（铁矿1组公路硬化长60m，宽3.5m）在查看现场时发现未实施，已变更到其他项目，但未见变更资料，无法核实真实性，按项目占比扣0.02分</t>
  </si>
  <si>
    <t>部分项目未按照《隆回县贫困村精准扶贫项目及资金管理办法》（隆办字〔2017〕33号）执行，按项目占比扣0.5分。</t>
  </si>
  <si>
    <t>村组道路项目（铁矿1组公路硬化长60m，宽3.5m）在查看现场时发现未实施，已变更到其他项目，但未见变更资料，无法核实真实性，按项目占比扣0.03分。</t>
  </si>
  <si>
    <t>部分项目实际开工时间晚于计划开工时间，按项目占比扣0.58分。</t>
  </si>
  <si>
    <t>部分项目未按照计划时间实施，按项目占比扣0.43分。</t>
  </si>
  <si>
    <t>个别项目只有招标公告，无中标公告及招标实施资料；部分项目无招标过程资料，按项目占比扣0.23分。</t>
  </si>
  <si>
    <t>部分项目完工时间晚于计划时间，按项目占比扣0.34分。</t>
  </si>
  <si>
    <t>部分项目欠缺公示公告内容，按项目占比扣0.04分。</t>
  </si>
  <si>
    <t>部分项目实际建设完成数量与建设内容不一致，按项目占比扣0.3分。</t>
  </si>
  <si>
    <t>查看项目现场，荷香桥镇茅铺村(杜家坳至伍家院子通达4km)项目的道路被修房建筑垃圾堵塞道路，荷香桥镇建桥村(铁矿1组公路硬化长60m，宽3.5m)项目未施工调整到其他项目，单位暂未提供调整资料，酌情扣1分。</t>
  </si>
  <si>
    <t>部分项目实际使用资金高于计划资金，按项目占比扣0.1分。</t>
  </si>
  <si>
    <t>根据单位提供《基础数据表》，人均增加收入48元，完成数48元，完成率100%</t>
  </si>
  <si>
    <t>根据《2018年减贫责任书》，荷香桥镇2018年应实现农村贫困人口1598人精准脱贫；根据《荷香桥镇2018年度贫困护脱贫验收送审表》统计2018年荷香桥镇实际脱贫人数1578人，脱贫人口减少率=1578/1598*100%=98.75%，分值=1578/1598*8=7.9</t>
  </si>
  <si>
    <t>2018年隆回县高平镇扶贫资金绩效评价指标</t>
  </si>
  <si>
    <t>单位：隆回县高平镇</t>
  </si>
  <si>
    <t>项目金额：1078.728万元</t>
  </si>
  <si>
    <t>根据《隆回县贫困村精准扶贫项目及资金管理办法》按照“四议两公开”程序，认真做好项目申报工作。部分项目未提供申报项目资料，项目实施资料等，按项目占比扣0.34分。</t>
  </si>
  <si>
    <t>根据《隆回县贫困村精准扶贫项目及资金管理办法》按照“四议两公开”程序，认真做好项目申报工作。部分项目未提供申报项目资料，按项目占比扣0.69分。</t>
  </si>
  <si>
    <t>根据《隆回县贫困村精准扶贫项目及资金管理办法》按照“四议两公开”程序，认真做好项目申报工作。部分项目未提供申报项目资料，按项目占比扣0.34分。</t>
  </si>
  <si>
    <t>根据《隆回县贫困村精准扶贫项目及资金管理办法》，部分项目未提供申报项目资料，按项目占比扣0.76分。</t>
  </si>
  <si>
    <t>根据《隆回县贫困村精准扶贫项目及资金管理办法》，部分项目调整未提供相关变更审批资料，按项目占比扣0.06分。</t>
  </si>
  <si>
    <t>部分项目未提供申报项目资料，无法核实分配结果，按项目占比扣0.34分。</t>
  </si>
  <si>
    <t>绩效评价小组现场查看项目实施资料，发现部分项目的资金支付凭证未找到，按项目占比扣0.19。</t>
  </si>
  <si>
    <t>单位未提供资金监管资料，按项目占比扣2分。</t>
  </si>
  <si>
    <t>部分项目未按照《隆回县贫困村精准扶贫项目及资金管理办法》（隆办字〔2017〕33号）执行，按项目占比扣0.75分。</t>
  </si>
  <si>
    <t>部分项目实际开工时间晚于计划开工时间，按项目占比1.19分。</t>
  </si>
  <si>
    <t>部分项目档案资料不齐全，无法核实项目进度，按项目占比扣0.37分。</t>
  </si>
  <si>
    <t>部分项目档案资料不齐全；个别招标程序不合理，按项目占比扣0.41分。</t>
  </si>
  <si>
    <t>部分项目档案资料不齐全，无法核实竣工时间，按项目占比扣0.37分。</t>
  </si>
  <si>
    <t>部分未见招标投标、项目竣工等公示公告等资料、未见年度项目计划完成情况公示，按项目占比扣0.77分。</t>
  </si>
  <si>
    <t>项目管理没有完整的质量体系，无质量手册、程序文件、作业指导书和记录表格等质量文件，但项目完工有竣工会议记录与经签字审批的验收结算审批表，按项目占比扣2.67分。</t>
  </si>
  <si>
    <t>1、高平镇凤凰村组道路公路建设任务800m³，项目实际建设为491m³，完成比率491/800=61.38%；
2、高平镇中黄信村-通组道路硬化0.3千米（缺口资金），实际工程公路硬化长125米，完成比率125/300=41.67%。按项目占比扣0.11分。</t>
  </si>
  <si>
    <t>部分项目档案资料不齐全，无法核实项目竣工情况，按项目占比扣0.32分。</t>
  </si>
  <si>
    <t>部分项目档案资料不齐全，部分项目的资金支付凭证未找到，无法核实项目竣工结算情况，按项目占比扣0.29分。</t>
  </si>
  <si>
    <t>根据《关于下达2018年减贫指导性计划的通知》（隆扶组【2018】6号）高平镇2018年减贫计划数5057人，根据《高平镇2018年度贫困护脱贫验收送审表》统计2018年高平镇实际脱贫人数4966人，脱贫人口减少率=4966/5057*100%=98.20%，分值=考核年度贫困人口实际减少数量/下达的年度贫困人口减贫计划数*8=4966/5057*8=7.86，扣0.14分。</t>
  </si>
  <si>
    <t>根据施工单位签订合同时间，有9个项目未按项目库计划时间执行，按项目占比扣1分。</t>
    <phoneticPr fontId="30" type="noConversion"/>
  </si>
  <si>
    <t>根据现场查看实施资料，水利局部分项目未进行验收结算，按项目占比扣1分。</t>
    <phoneticPr fontId="30" type="noConversion"/>
  </si>
  <si>
    <t>水利局部分项目未进行验收结算，根据现场查看结果，部分项目已按建设任务完成，且已达到使用状态，按项目占比酌情扣1分。</t>
    <phoneticPr fontId="30" type="noConversion"/>
  </si>
  <si>
    <r>
      <t>单位未单独建立项目管理制度，但实施单位都有建立项目管理制度且基本按要求执行，酌情扣0</t>
    </r>
    <r>
      <rPr>
        <sz val="10"/>
        <color theme="1"/>
        <rFont val="宋体"/>
        <family val="3"/>
        <charset val="134"/>
        <scheme val="minor"/>
      </rPr>
      <t>.5</t>
    </r>
    <r>
      <rPr>
        <sz val="10"/>
        <color theme="1"/>
        <rFont val="宋体"/>
        <family val="3"/>
        <charset val="134"/>
        <scheme val="minor"/>
      </rPr>
      <t>分。</t>
    </r>
    <phoneticPr fontId="30" type="noConversion"/>
  </si>
  <si>
    <r>
      <t>根据现场查看实施资料，水利局部分项目均未进行验收结算，仅一个项目在计划时间内进行竣工公告，按项目占比扣1</t>
    </r>
    <r>
      <rPr>
        <sz val="10"/>
        <color theme="1"/>
        <rFont val="宋体"/>
        <family val="3"/>
        <charset val="134"/>
        <scheme val="minor"/>
      </rPr>
      <t>分。</t>
    </r>
    <phoneticPr fontId="30" type="noConversion"/>
  </si>
  <si>
    <r>
      <t>水务局部分项目都未进行验收结算，无法直接根据现场查看结果来评价指标达标率。
根据现场查看，已有10个项目已达到使用状态，按项目占比酌情扣</t>
    </r>
    <r>
      <rPr>
        <sz val="10"/>
        <color theme="1"/>
        <rFont val="宋体"/>
        <family val="3"/>
        <charset val="134"/>
        <scheme val="minor"/>
      </rPr>
      <t>1</t>
    </r>
    <r>
      <rPr>
        <sz val="10"/>
        <color theme="1"/>
        <rFont val="宋体"/>
        <family val="3"/>
        <charset val="134"/>
        <scheme val="minor"/>
      </rPr>
      <t>分。</t>
    </r>
    <phoneticPr fontId="30" type="noConversion"/>
  </si>
  <si>
    <t>水利局部分项目未进行验收结算，未按照申报资料的计划时间内完工，扣0.5分</t>
    <phoneticPr fontId="30" type="noConversion"/>
  </si>
  <si>
    <t>部分项目都未进行验收结算，还在施工阶段，项目实施对原贫困地区人均收入所带来的变化暂未体现，按项目占比扣1分。</t>
    <phoneticPr fontId="30" type="noConversion"/>
  </si>
  <si>
    <t>根据查看收到上级财政资金及下达资金的凭证，有10个项目资金下达时间不及时，按项目占比扣0.5分。</t>
    <phoneticPr fontId="30" type="noConversion"/>
  </si>
  <si>
    <r>
      <t>1、有2个项目的节约资金使用到其他项目中，无上级审批；
2、有1个项目未实施，资金已使用至其他项目。扣</t>
    </r>
    <r>
      <rPr>
        <sz val="10"/>
        <color theme="1"/>
        <rFont val="宋体"/>
        <family val="3"/>
        <charset val="134"/>
        <scheme val="minor"/>
      </rPr>
      <t>1</t>
    </r>
    <r>
      <rPr>
        <sz val="10"/>
        <color theme="1"/>
        <rFont val="宋体"/>
        <family val="3"/>
        <charset val="134"/>
        <scheme val="minor"/>
      </rPr>
      <t>分。</t>
    </r>
    <phoneticPr fontId="30" type="noConversion"/>
  </si>
  <si>
    <t>单位建立荷香桥镇专项资金管理办法，有对项目合同、实施、竣工验收、项目审计、款项支付等进行规范，但未建立质量体系，未对质量手册、程序文件、作业指导书和记录表格等质量文件，酌情扣2分。</t>
    <phoneticPr fontId="30" type="noConversion"/>
  </si>
</sst>
</file>

<file path=xl/styles.xml><?xml version="1.0" encoding="utf-8"?>
<styleSheet xmlns="http://schemas.openxmlformats.org/spreadsheetml/2006/main">
  <numFmts count="2">
    <numFmt numFmtId="43" formatCode="_ * #,##0.00_ ;_ * \-#,##0.00_ ;_ * &quot;-&quot;??_ ;_ @_ "/>
    <numFmt numFmtId="176" formatCode="0.00_);[Red]\(0.00\)"/>
  </numFmts>
  <fonts count="32">
    <font>
      <sz val="11"/>
      <color theme="1"/>
      <name val="宋体"/>
      <charset val="134"/>
      <scheme val="minor"/>
    </font>
    <font>
      <sz val="10"/>
      <color theme="1"/>
      <name val="宋体"/>
      <family val="3"/>
      <charset val="134"/>
      <scheme val="minor"/>
    </font>
    <font>
      <b/>
      <sz val="18"/>
      <color rgb="FF000000"/>
      <name val="方正小标宋_GBK"/>
      <charset val="134"/>
    </font>
    <font>
      <b/>
      <sz val="10"/>
      <color rgb="FF000000"/>
      <name val="方正小标宋_GBK"/>
      <charset val="134"/>
    </font>
    <font>
      <sz val="10"/>
      <color rgb="FF000000"/>
      <name val="方正小标宋_GBK"/>
      <charset val="134"/>
    </font>
    <font>
      <sz val="18"/>
      <color rgb="FF000000"/>
      <name val="方正小标宋_GBK"/>
      <charset val="134"/>
    </font>
    <font>
      <b/>
      <sz val="10"/>
      <color rgb="FF000000"/>
      <name val="仿宋_GB2312"/>
      <charset val="134"/>
    </font>
    <font>
      <sz val="10"/>
      <color rgb="FF000000"/>
      <name val="仿宋_GB2312"/>
      <charset val="134"/>
    </font>
    <font>
      <b/>
      <sz val="10"/>
      <color rgb="FF000000"/>
      <name val="Times New Roman"/>
      <family val="1"/>
    </font>
    <font>
      <b/>
      <sz val="18"/>
      <color indexed="8"/>
      <name val="方正小标宋_GBK"/>
      <charset val="134"/>
    </font>
    <font>
      <sz val="10"/>
      <color indexed="8"/>
      <name val="方正小标宋_GBK"/>
      <charset val="134"/>
    </font>
    <font>
      <sz val="18"/>
      <color indexed="8"/>
      <name val="方正小标宋_GBK"/>
      <charset val="134"/>
    </font>
    <font>
      <b/>
      <sz val="10"/>
      <color indexed="8"/>
      <name val="仿宋_GB2312"/>
      <charset val="134"/>
    </font>
    <font>
      <sz val="10"/>
      <color indexed="8"/>
      <name val="仿宋_GB2312"/>
      <charset val="134"/>
    </font>
    <font>
      <b/>
      <sz val="10"/>
      <color indexed="8"/>
      <name val="方正小标宋_GBK"/>
      <charset val="134"/>
    </font>
    <font>
      <sz val="10"/>
      <color indexed="8"/>
      <name val="宋体"/>
      <family val="3"/>
      <charset val="134"/>
    </font>
    <font>
      <sz val="11"/>
      <color theme="1"/>
      <name val="Times New Roman"/>
      <family val="1"/>
    </font>
    <font>
      <sz val="10"/>
      <color theme="1"/>
      <name val="仿宋_GB2312"/>
      <charset val="134"/>
    </font>
    <font>
      <b/>
      <sz val="16"/>
      <color theme="1"/>
      <name val="方正小标宋简体"/>
      <charset val="134"/>
    </font>
    <font>
      <sz val="18"/>
      <color theme="1"/>
      <name val="方正小标宋简体"/>
      <charset val="134"/>
    </font>
    <font>
      <sz val="10"/>
      <color theme="1"/>
      <name val="方正小标宋简体"/>
      <charset val="134"/>
    </font>
    <font>
      <sz val="16"/>
      <color theme="1"/>
      <name val="方正小标宋简体"/>
      <charset val="134"/>
    </font>
    <font>
      <sz val="10"/>
      <color rgb="FF000000"/>
      <name val="仿宋"/>
      <family val="3"/>
      <charset val="134"/>
    </font>
    <font>
      <b/>
      <sz val="10"/>
      <color rgb="FF000000"/>
      <name val="仿宋"/>
      <family val="3"/>
      <charset val="134"/>
    </font>
    <font>
      <b/>
      <sz val="14"/>
      <color theme="1"/>
      <name val="宋体"/>
      <family val="3"/>
      <charset val="134"/>
      <scheme val="minor"/>
    </font>
    <font>
      <sz val="10"/>
      <color rgb="FF000000"/>
      <name val="Times New Roman"/>
      <family val="1"/>
    </font>
    <font>
      <sz val="10"/>
      <color rgb="FF000000"/>
      <name val="宋体"/>
      <family val="3"/>
      <charset val="134"/>
    </font>
    <font>
      <sz val="10"/>
      <color indexed="8"/>
      <name val="Times New Roman"/>
      <family val="1"/>
    </font>
    <font>
      <sz val="10"/>
      <color theme="1"/>
      <name val="Times New Roman"/>
      <family val="1"/>
    </font>
    <font>
      <sz val="11"/>
      <color theme="1"/>
      <name val="宋体"/>
      <family val="3"/>
      <charset val="134"/>
      <scheme val="minor"/>
    </font>
    <font>
      <sz val="9"/>
      <name val="宋体"/>
      <family val="3"/>
      <charset val="134"/>
      <scheme val="minor"/>
    </font>
    <font>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3" fontId="29" fillId="0" borderId="0" applyFont="0" applyFill="0" applyBorder="0" applyAlignment="0" applyProtection="0">
      <alignment vertical="center"/>
    </xf>
    <xf numFmtId="0" fontId="29" fillId="0" borderId="0"/>
    <xf numFmtId="0" fontId="29" fillId="0" borderId="0" applyBorder="0">
      <alignment vertical="center"/>
    </xf>
  </cellStyleXfs>
  <cellXfs count="141">
    <xf numFmtId="0" fontId="0" fillId="0" borderId="0" xfId="0"/>
    <xf numFmtId="0" fontId="0" fillId="0" borderId="0" xfId="3" applyFont="1">
      <alignment vertical="center"/>
    </xf>
    <xf numFmtId="0" fontId="29" fillId="0" borderId="0" xfId="3">
      <alignment vertical="center"/>
    </xf>
    <xf numFmtId="0" fontId="1" fillId="0" borderId="0" xfId="3" applyFont="1" applyAlignment="1">
      <alignment vertical="center" wrapText="1"/>
    </xf>
    <xf numFmtId="0" fontId="4" fillId="0" borderId="0" xfId="3" applyFont="1" applyAlignment="1">
      <alignment horizontal="left" vertical="center"/>
    </xf>
    <xf numFmtId="0" fontId="5" fillId="0" borderId="0" xfId="3" applyFont="1" applyAlignment="1">
      <alignment horizontal="center" vertical="center"/>
    </xf>
    <xf numFmtId="0" fontId="5" fillId="0" borderId="0" xfId="3" applyFont="1" applyAlignment="1">
      <alignment horizontal="left" vertical="center"/>
    </xf>
    <xf numFmtId="0" fontId="1" fillId="0" borderId="0" xfId="3" applyFont="1" applyAlignment="1">
      <alignment horizontal="right" vertical="center" wrapText="1"/>
    </xf>
    <xf numFmtId="0" fontId="6" fillId="0" borderId="1"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 xfId="3" applyFont="1" applyBorder="1" applyAlignment="1">
      <alignment horizontal="left" vertical="center" wrapText="1"/>
    </xf>
    <xf numFmtId="0" fontId="1" fillId="0" borderId="1" xfId="3" applyFont="1" applyFill="1" applyBorder="1" applyAlignment="1">
      <alignment vertical="center" wrapText="1"/>
    </xf>
    <xf numFmtId="0" fontId="1" fillId="0" borderId="1" xfId="3" applyFont="1" applyBorder="1" applyAlignment="1">
      <alignment vertical="center" wrapText="1"/>
    </xf>
    <xf numFmtId="0" fontId="0" fillId="0" borderId="1" xfId="3" applyFont="1" applyBorder="1">
      <alignment vertical="center"/>
    </xf>
    <xf numFmtId="0" fontId="0" fillId="0" borderId="0" xfId="3" applyFont="1" applyFill="1">
      <alignment vertical="center"/>
    </xf>
    <xf numFmtId="0" fontId="29" fillId="0" borderId="0" xfId="3" applyFill="1">
      <alignment vertical="center"/>
    </xf>
    <xf numFmtId="0" fontId="1" fillId="0" borderId="0" xfId="3" applyFont="1" applyFill="1" applyAlignment="1">
      <alignment vertical="center" wrapText="1"/>
    </xf>
    <xf numFmtId="0" fontId="4" fillId="0" borderId="0" xfId="3" applyFont="1" applyFill="1" applyAlignment="1">
      <alignment horizontal="left" vertical="center"/>
    </xf>
    <xf numFmtId="0" fontId="5" fillId="0" borderId="0" xfId="3" applyFont="1" applyFill="1" applyAlignment="1">
      <alignment horizontal="center" vertical="center"/>
    </xf>
    <xf numFmtId="0" fontId="5" fillId="0" borderId="0" xfId="3" applyFont="1" applyFill="1" applyAlignment="1">
      <alignment horizontal="left" vertical="center"/>
    </xf>
    <xf numFmtId="0" fontId="1" fillId="0" borderId="0" xfId="3" applyFont="1" applyFill="1" applyAlignment="1">
      <alignment horizontal="right" vertical="center" wrapText="1"/>
    </xf>
    <xf numFmtId="0" fontId="6" fillId="0" borderId="1"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0" fillId="0" borderId="1" xfId="3" applyFont="1" applyFill="1" applyBorder="1">
      <alignment vertical="center"/>
    </xf>
    <xf numFmtId="0" fontId="8" fillId="0" borderId="1" xfId="3" applyFont="1" applyBorder="1" applyAlignment="1">
      <alignment horizontal="center" vertical="center" wrapText="1"/>
    </xf>
    <xf numFmtId="0" fontId="0" fillId="0" borderId="0" xfId="2" applyFont="1"/>
    <xf numFmtId="0" fontId="29" fillId="0" borderId="0" xfId="2"/>
    <xf numFmtId="0" fontId="10"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lignment horizontal="left" vertical="center"/>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center" vertical="center" wrapText="1"/>
    </xf>
    <xf numFmtId="0" fontId="0" fillId="0" borderId="1" xfId="2" applyFont="1" applyBorder="1" applyAlignment="1">
      <alignment vertical="center"/>
    </xf>
    <xf numFmtId="0" fontId="15" fillId="0" borderId="0" xfId="2" applyFont="1" applyAlignment="1">
      <alignment vertical="center" wrapText="1"/>
    </xf>
    <xf numFmtId="0" fontId="15" fillId="0" borderId="0" xfId="2" applyFont="1" applyAlignment="1">
      <alignment horizontal="right" vertical="center" wrapText="1"/>
    </xf>
    <xf numFmtId="0" fontId="15" fillId="0" borderId="1" xfId="2" applyFont="1" applyBorder="1" applyAlignment="1">
      <alignment vertical="center" wrapText="1"/>
    </xf>
    <xf numFmtId="0" fontId="0" fillId="0" borderId="0" xfId="0" applyFont="1"/>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horizontal="right" vertical="center" wrapText="1"/>
    </xf>
    <xf numFmtId="0" fontId="1" fillId="0" borderId="1" xfId="0" applyFont="1" applyBorder="1" applyAlignment="1">
      <alignment vertical="center" wrapText="1"/>
    </xf>
    <xf numFmtId="0" fontId="0" fillId="0" borderId="1" xfId="0" applyFont="1" applyBorder="1" applyAlignment="1">
      <alignment horizontal="center" vertical="center"/>
    </xf>
    <xf numFmtId="0" fontId="4" fillId="0" borderId="0" xfId="2" applyFont="1" applyAlignment="1">
      <alignment horizontal="left" vertical="center"/>
    </xf>
    <xf numFmtId="0" fontId="5" fillId="0" borderId="0" xfId="2" applyFont="1" applyAlignment="1">
      <alignment horizontal="center" vertical="center"/>
    </xf>
    <xf numFmtId="0" fontId="5" fillId="0" borderId="0" xfId="2" applyFont="1" applyAlignment="1">
      <alignment horizontal="left" vertical="center"/>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16" fillId="0" borderId="1" xfId="2" applyFont="1" applyBorder="1" applyAlignment="1">
      <alignment vertical="center"/>
    </xf>
    <xf numFmtId="0" fontId="1" fillId="0" borderId="0" xfId="2" applyFont="1" applyAlignment="1">
      <alignment vertical="center" wrapText="1"/>
    </xf>
    <xf numFmtId="0" fontId="1" fillId="0" borderId="0" xfId="2" applyFont="1" applyAlignment="1">
      <alignment horizontal="right" vertical="center" wrapText="1"/>
    </xf>
    <xf numFmtId="0" fontId="1" fillId="0" borderId="1" xfId="2" applyFont="1" applyBorder="1" applyAlignment="1">
      <alignment vertical="center" wrapText="1"/>
    </xf>
    <xf numFmtId="0" fontId="0" fillId="0" borderId="0" xfId="0" applyFill="1"/>
    <xf numFmtId="0" fontId="0" fillId="0" borderId="0" xfId="0" applyAlignment="1">
      <alignment horizontal="left"/>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1" xfId="0" applyFont="1" applyBorder="1" applyAlignment="1">
      <alignment horizontal="center" vertical="center"/>
    </xf>
    <xf numFmtId="0" fontId="0" fillId="0" borderId="1" xfId="0" applyBorder="1"/>
    <xf numFmtId="0" fontId="0" fillId="0" borderId="1" xfId="0" applyFill="1" applyBorder="1"/>
    <xf numFmtId="0" fontId="19" fillId="0" borderId="0" xfId="0" applyFont="1" applyAlignment="1">
      <alignment vertical="center" wrapText="1"/>
    </xf>
    <xf numFmtId="0" fontId="21" fillId="0" borderId="0" xfId="0" applyFont="1" applyBorder="1" applyAlignment="1">
      <alignment horizontal="center" vertical="center" wrapText="1"/>
    </xf>
    <xf numFmtId="0" fontId="7" fillId="0" borderId="1" xfId="0" applyFont="1" applyBorder="1" applyAlignment="1">
      <alignment vertical="center" wrapText="1"/>
    </xf>
    <xf numFmtId="0" fontId="22" fillId="0" borderId="1" xfId="0" applyFont="1" applyBorder="1" applyAlignment="1">
      <alignment horizontal="center" vertical="center" wrapText="1"/>
    </xf>
    <xf numFmtId="43" fontId="17" fillId="0" borderId="1" xfId="1" applyFont="1" applyBorder="1" applyAlignment="1">
      <alignment horizontal="center" vertical="center" wrapText="1"/>
    </xf>
    <xf numFmtId="0" fontId="17" fillId="0" borderId="1" xfId="1" applyNumberFormat="1"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0" fontId="31" fillId="0" borderId="1" xfId="3" applyFont="1" applyBorder="1" applyAlignment="1">
      <alignment vertical="center" wrapText="1"/>
    </xf>
    <xf numFmtId="0" fontId="31" fillId="0" borderId="1" xfId="3" applyFont="1" applyFill="1" applyBorder="1" applyAlignment="1">
      <alignment vertical="center" wrapText="1"/>
    </xf>
    <xf numFmtId="0" fontId="24" fillId="0" borderId="0" xfId="0" applyFont="1" applyBorder="1" applyAlignment="1">
      <alignment horizontal="center" vertical="center"/>
    </xf>
    <xf numFmtId="0" fontId="18" fillId="0" borderId="0" xfId="0" applyFont="1" applyBorder="1" applyAlignment="1">
      <alignment horizontal="center" vertical="center" wrapText="1"/>
    </xf>
    <xf numFmtId="0" fontId="20" fillId="0" borderId="0" xfId="0" applyFont="1" applyBorder="1" applyAlignment="1">
      <alignment horizontal="left" vertical="center" wrapText="1"/>
    </xf>
    <xf numFmtId="0" fontId="23"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2" applyFont="1" applyAlignment="1">
      <alignment horizontal="center" vertical="center"/>
    </xf>
    <xf numFmtId="0" fontId="3" fillId="0" borderId="0" xfId="2" applyFont="1" applyAlignment="1">
      <alignment horizontal="center" vertical="center"/>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justify"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0" borderId="0" xfId="2" applyFont="1" applyAlignment="1">
      <alignment horizontal="center" vertical="center"/>
    </xf>
    <xf numFmtId="0" fontId="14" fillId="0" borderId="0" xfId="2" applyFont="1" applyAlignment="1">
      <alignment horizontal="center" vertical="center"/>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justify"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2" fillId="0" borderId="0" xfId="3" applyFont="1" applyAlignment="1">
      <alignment horizontal="center" vertical="center"/>
    </xf>
    <xf numFmtId="0" fontId="3" fillId="0" borderId="0" xfId="3" applyFont="1" applyAlignment="1">
      <alignment horizontal="center" vertical="center"/>
    </xf>
    <xf numFmtId="0" fontId="7" fillId="0" borderId="1"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 xfId="3" applyFont="1" applyBorder="1" applyAlignment="1">
      <alignment horizontal="justify" vertical="center" wrapText="1"/>
    </xf>
    <xf numFmtId="0" fontId="2" fillId="0" borderId="0" xfId="3" applyFont="1" applyFill="1" applyAlignment="1">
      <alignment horizontal="center" vertical="center"/>
    </xf>
    <xf numFmtId="0" fontId="3" fillId="0" borderId="0" xfId="3" applyFont="1" applyFill="1" applyAlignment="1">
      <alignment horizontal="center" vertical="center"/>
    </xf>
    <xf numFmtId="0" fontId="7"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1" xfId="3" applyFont="1" applyFill="1" applyBorder="1" applyAlignment="1">
      <alignment horizontal="justify" vertical="center" wrapText="1"/>
    </xf>
  </cellXfs>
  <cellStyles count="4">
    <cellStyle name="常规" xfId="0" builtinId="0"/>
    <cellStyle name="常规 2" xfId="2"/>
    <cellStyle name="常规 3" xfId="3"/>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11"/>
  <sheetViews>
    <sheetView tabSelected="1" workbookViewId="0">
      <selection activeCell="B4" sqref="B4"/>
    </sheetView>
  </sheetViews>
  <sheetFormatPr defaultColWidth="9" defaultRowHeight="13.5"/>
  <cols>
    <col min="1" max="1" width="40.5" customWidth="1"/>
    <col min="2" max="2" width="16.125" customWidth="1"/>
    <col min="3" max="3" width="10" customWidth="1"/>
    <col min="4" max="4" width="9.5" customWidth="1"/>
    <col min="5" max="5" width="9.875" customWidth="1"/>
  </cols>
  <sheetData>
    <row r="1" spans="1:5" ht="49.5" customHeight="1">
      <c r="A1" s="86" t="s">
        <v>0</v>
      </c>
      <c r="B1" s="86"/>
      <c r="C1" s="86"/>
      <c r="D1" s="86"/>
      <c r="E1" s="86"/>
    </row>
    <row r="2" spans="1:5" ht="27.4" customHeight="1">
      <c r="A2" s="70" t="s">
        <v>1</v>
      </c>
      <c r="B2" s="70" t="s">
        <v>2</v>
      </c>
      <c r="C2" s="70" t="s">
        <v>3</v>
      </c>
      <c r="D2" s="70" t="s">
        <v>4</v>
      </c>
      <c r="E2" s="70" t="s">
        <v>5</v>
      </c>
    </row>
    <row r="3" spans="1:5" ht="27.4" customHeight="1">
      <c r="A3" s="71" t="s">
        <v>6</v>
      </c>
      <c r="B3" s="80">
        <v>1190.27</v>
      </c>
      <c r="C3" s="81">
        <f>金石桥镇评价评分表!H36</f>
        <v>95</v>
      </c>
      <c r="D3" s="82">
        <f>B3/$B$11</f>
        <v>5.0846361431009797E-2</v>
      </c>
      <c r="E3" s="83">
        <f>ROUND(C3*D3,2)</f>
        <v>4.83</v>
      </c>
    </row>
    <row r="4" spans="1:5" ht="27.4" customHeight="1">
      <c r="A4" s="71" t="s">
        <v>7</v>
      </c>
      <c r="B4" s="80">
        <v>688.15</v>
      </c>
      <c r="C4" s="81">
        <f>麻塘山乡评分表!H36</f>
        <v>98</v>
      </c>
      <c r="D4" s="82">
        <f t="shared" ref="D4:D10" si="0">B4/$B$11</f>
        <v>2.9396627335604001E-2</v>
      </c>
      <c r="E4" s="83">
        <f t="shared" ref="E4:E10" si="1">ROUND(C4*D4,2)</f>
        <v>2.88</v>
      </c>
    </row>
    <row r="5" spans="1:5" ht="27.4" customHeight="1">
      <c r="A5" s="71" t="s">
        <v>8</v>
      </c>
      <c r="B5" s="80">
        <v>5870</v>
      </c>
      <c r="C5" s="81">
        <f>'农业农村局（县农办）评分表'!H36</f>
        <v>91</v>
      </c>
      <c r="D5" s="82">
        <f t="shared" si="0"/>
        <v>0.25075666999926699</v>
      </c>
      <c r="E5" s="83">
        <f t="shared" si="1"/>
        <v>22.82</v>
      </c>
    </row>
    <row r="6" spans="1:5" ht="27.4" customHeight="1">
      <c r="A6" s="71" t="s">
        <v>9</v>
      </c>
      <c r="B6" s="80">
        <v>688.4</v>
      </c>
      <c r="C6" s="81">
        <f>'农业农村局（农综办）评分表'!H36</f>
        <v>88</v>
      </c>
      <c r="D6" s="82">
        <f t="shared" si="0"/>
        <v>2.9407306921208701E-2</v>
      </c>
      <c r="E6" s="83">
        <f t="shared" si="1"/>
        <v>2.59</v>
      </c>
    </row>
    <row r="7" spans="1:5" ht="27.4" customHeight="1">
      <c r="A7" s="71" t="s">
        <v>10</v>
      </c>
      <c r="B7" s="80">
        <v>5700</v>
      </c>
      <c r="C7" s="81">
        <f>水务局评分!G36</f>
        <v>91.4</v>
      </c>
      <c r="D7" s="82">
        <f t="shared" si="0"/>
        <v>0.24349455178804499</v>
      </c>
      <c r="E7" s="83">
        <f t="shared" si="1"/>
        <v>22.26</v>
      </c>
    </row>
    <row r="8" spans="1:5" ht="27.4" customHeight="1">
      <c r="A8" s="71" t="s">
        <v>11</v>
      </c>
      <c r="B8" s="80">
        <v>1422.26</v>
      </c>
      <c r="C8" s="81">
        <f>荷香桥镇评分!G36</f>
        <v>90.610000000000014</v>
      </c>
      <c r="D8" s="82">
        <f t="shared" si="0"/>
        <v>6.0756589688783197E-2</v>
      </c>
      <c r="E8" s="83">
        <f t="shared" si="1"/>
        <v>5.51</v>
      </c>
    </row>
    <row r="9" spans="1:5" ht="27.4" customHeight="1">
      <c r="A9" s="71" t="s">
        <v>12</v>
      </c>
      <c r="B9" s="80">
        <v>1078.7280000000001</v>
      </c>
      <c r="C9" s="81">
        <f>高平镇评分!G36</f>
        <v>87.89</v>
      </c>
      <c r="D9" s="82">
        <f t="shared" si="0"/>
        <v>4.6081472080914697E-2</v>
      </c>
      <c r="E9" s="83">
        <f t="shared" si="1"/>
        <v>4.05</v>
      </c>
    </row>
    <row r="10" spans="1:5" ht="27.4" customHeight="1">
      <c r="A10" s="71" t="s">
        <v>13</v>
      </c>
      <c r="B10" s="80">
        <v>6771.34</v>
      </c>
      <c r="C10" s="81">
        <v>91.5</v>
      </c>
      <c r="D10" s="82">
        <f t="shared" si="0"/>
        <v>0.289260420755168</v>
      </c>
      <c r="E10" s="83">
        <f t="shared" si="1"/>
        <v>26.47</v>
      </c>
    </row>
    <row r="11" spans="1:5" ht="27.4" customHeight="1">
      <c r="A11" s="70" t="s">
        <v>14</v>
      </c>
      <c r="B11" s="80">
        <f>SUM(B3:B10)</f>
        <v>23409.148000000001</v>
      </c>
      <c r="C11" s="70"/>
      <c r="D11" s="82">
        <f>SUM(D3:D10)</f>
        <v>1</v>
      </c>
      <c r="E11" s="81">
        <f>SUM(E3:E10)</f>
        <v>91.410000000000011</v>
      </c>
    </row>
  </sheetData>
  <mergeCells count="1">
    <mergeCell ref="A1:E1"/>
  </mergeCells>
  <phoneticPr fontId="30" type="noConversion"/>
  <pageMargins left="1.0625" right="0.27500000000000002" top="0.75138888888888899" bottom="0.75138888888888899" header="0.29861111111111099" footer="0.29861111111111099"/>
  <pageSetup paperSize="9" firstPageNumber="14" orientation="portrait" useFirstPageNumber="1"/>
  <headerFooter>
    <oddFooter>&amp;C&amp;P</oddFooter>
  </headerFooter>
</worksheet>
</file>

<file path=xl/worksheets/sheet2.xml><?xml version="1.0" encoding="utf-8"?>
<worksheet xmlns="http://schemas.openxmlformats.org/spreadsheetml/2006/main" xmlns:r="http://schemas.openxmlformats.org/officeDocument/2006/relationships">
  <dimension ref="A1:H29"/>
  <sheetViews>
    <sheetView view="pageBreakPreview" topLeftCell="A21" zoomScale="60" zoomScaleNormal="30" workbookViewId="0">
      <selection activeCell="A29" sqref="A29:B29"/>
    </sheetView>
  </sheetViews>
  <sheetFormatPr defaultColWidth="9" defaultRowHeight="13.5"/>
  <cols>
    <col min="1" max="1" width="10" customWidth="1"/>
    <col min="2" max="2" width="9.5" customWidth="1"/>
    <col min="3" max="3" width="19" customWidth="1"/>
    <col min="4" max="4" width="48.875" customWidth="1"/>
    <col min="5" max="5" width="8.25" customWidth="1"/>
    <col min="6" max="6" width="61.375" customWidth="1"/>
    <col min="7" max="7" width="9.375" customWidth="1"/>
    <col min="8" max="8" width="18.375" customWidth="1"/>
  </cols>
  <sheetData>
    <row r="1" spans="1:8" ht="40.15" customHeight="1">
      <c r="A1" s="87" t="s">
        <v>15</v>
      </c>
      <c r="B1" s="87"/>
      <c r="C1" s="87"/>
      <c r="D1" s="87"/>
      <c r="E1" s="87"/>
      <c r="F1" s="87"/>
      <c r="G1" s="87"/>
      <c r="H1" s="76"/>
    </row>
    <row r="2" spans="1:8" ht="31.5" customHeight="1">
      <c r="A2" s="88" t="s">
        <v>16</v>
      </c>
      <c r="B2" s="88"/>
      <c r="C2" s="88"/>
      <c r="D2" s="88"/>
      <c r="E2" s="77"/>
      <c r="F2" s="77"/>
      <c r="G2" s="77"/>
      <c r="H2" s="76"/>
    </row>
    <row r="3" spans="1:8" ht="29.65" customHeight="1">
      <c r="A3" s="48" t="s">
        <v>17</v>
      </c>
      <c r="B3" s="44" t="s">
        <v>18</v>
      </c>
      <c r="C3" s="44" t="s">
        <v>19</v>
      </c>
      <c r="D3" s="44" t="s">
        <v>20</v>
      </c>
      <c r="E3" s="44" t="s">
        <v>21</v>
      </c>
      <c r="F3" s="44" t="s">
        <v>22</v>
      </c>
      <c r="G3" s="44" t="s">
        <v>23</v>
      </c>
    </row>
    <row r="4" spans="1:8" ht="31.9" customHeight="1">
      <c r="A4" s="90" t="s">
        <v>24</v>
      </c>
      <c r="B4" s="90" t="s">
        <v>25</v>
      </c>
      <c r="C4" s="90" t="s">
        <v>26</v>
      </c>
      <c r="D4" s="94" t="s">
        <v>27</v>
      </c>
      <c r="E4" s="90">
        <v>8</v>
      </c>
      <c r="F4" s="46" t="s">
        <v>28</v>
      </c>
      <c r="G4" s="90">
        <v>7.5</v>
      </c>
    </row>
    <row r="5" spans="1:8" ht="42" customHeight="1">
      <c r="A5" s="91"/>
      <c r="B5" s="91"/>
      <c r="C5" s="93"/>
      <c r="D5" s="95"/>
      <c r="E5" s="93"/>
      <c r="F5" s="46" t="s">
        <v>29</v>
      </c>
      <c r="G5" s="93"/>
    </row>
    <row r="6" spans="1:8" ht="21" customHeight="1">
      <c r="A6" s="91"/>
      <c r="B6" s="91"/>
      <c r="C6" s="90" t="s">
        <v>30</v>
      </c>
      <c r="D6" s="94" t="s">
        <v>31</v>
      </c>
      <c r="E6" s="90">
        <v>3</v>
      </c>
      <c r="F6" s="46" t="s">
        <v>32</v>
      </c>
      <c r="G6" s="90">
        <v>3</v>
      </c>
    </row>
    <row r="7" spans="1:8" ht="40.9" customHeight="1">
      <c r="A7" s="91"/>
      <c r="B7" s="91"/>
      <c r="C7" s="93"/>
      <c r="D7" s="95"/>
      <c r="E7" s="93"/>
      <c r="F7" s="46" t="s">
        <v>33</v>
      </c>
      <c r="G7" s="93"/>
    </row>
    <row r="8" spans="1:8" ht="46.15" customHeight="1">
      <c r="A8" s="91"/>
      <c r="B8" s="91"/>
      <c r="C8" s="45" t="s">
        <v>34</v>
      </c>
      <c r="D8" s="78" t="s">
        <v>35</v>
      </c>
      <c r="E8" s="79">
        <v>3</v>
      </c>
      <c r="F8" s="46" t="s">
        <v>36</v>
      </c>
      <c r="G8" s="79">
        <v>2.5</v>
      </c>
    </row>
    <row r="9" spans="1:8" ht="49.15" customHeight="1">
      <c r="A9" s="91"/>
      <c r="B9" s="90" t="s">
        <v>37</v>
      </c>
      <c r="C9" s="45" t="s">
        <v>38</v>
      </c>
      <c r="D9" s="78" t="s">
        <v>39</v>
      </c>
      <c r="E9" s="79">
        <v>3</v>
      </c>
      <c r="F9" s="46" t="s">
        <v>40</v>
      </c>
      <c r="G9" s="79">
        <v>3</v>
      </c>
    </row>
    <row r="10" spans="1:8" ht="82.9" customHeight="1">
      <c r="A10" s="91"/>
      <c r="B10" s="91"/>
      <c r="C10" s="45" t="s">
        <v>41</v>
      </c>
      <c r="D10" s="78" t="s">
        <v>42</v>
      </c>
      <c r="E10" s="79">
        <v>6</v>
      </c>
      <c r="F10" s="46" t="s">
        <v>43</v>
      </c>
      <c r="G10" s="79">
        <v>4</v>
      </c>
    </row>
    <row r="11" spans="1:8" ht="58.9" customHeight="1">
      <c r="A11" s="91"/>
      <c r="B11" s="91"/>
      <c r="C11" s="45" t="s">
        <v>44</v>
      </c>
      <c r="D11" s="78" t="s">
        <v>45</v>
      </c>
      <c r="E11" s="79">
        <v>3</v>
      </c>
      <c r="F11" s="46" t="s">
        <v>46</v>
      </c>
      <c r="G11" s="79">
        <v>2.5</v>
      </c>
    </row>
    <row r="12" spans="1:8" ht="36">
      <c r="A12" s="90" t="s">
        <v>47</v>
      </c>
      <c r="B12" s="90" t="s">
        <v>48</v>
      </c>
      <c r="C12" s="45" t="s">
        <v>49</v>
      </c>
      <c r="D12" s="78" t="s">
        <v>50</v>
      </c>
      <c r="E12" s="79">
        <v>3</v>
      </c>
      <c r="F12" s="46" t="s">
        <v>51</v>
      </c>
      <c r="G12" s="79">
        <v>3</v>
      </c>
    </row>
    <row r="13" spans="1:8" ht="73.900000000000006" customHeight="1">
      <c r="A13" s="91"/>
      <c r="B13" s="91"/>
      <c r="C13" s="45" t="s">
        <v>52</v>
      </c>
      <c r="D13" s="78" t="s">
        <v>53</v>
      </c>
      <c r="E13" s="79">
        <v>4</v>
      </c>
      <c r="F13" s="46" t="s">
        <v>54</v>
      </c>
      <c r="G13" s="79">
        <v>3.5</v>
      </c>
    </row>
    <row r="14" spans="1:8" ht="24">
      <c r="A14" s="91"/>
      <c r="B14" s="91"/>
      <c r="C14" s="45" t="s">
        <v>55</v>
      </c>
      <c r="D14" s="78" t="s">
        <v>56</v>
      </c>
      <c r="E14" s="79">
        <v>2</v>
      </c>
      <c r="F14" s="46" t="s">
        <v>57</v>
      </c>
      <c r="G14" s="79">
        <v>1.5</v>
      </c>
    </row>
    <row r="15" spans="1:8" ht="55.15" customHeight="1">
      <c r="A15" s="91"/>
      <c r="B15" s="90" t="s">
        <v>58</v>
      </c>
      <c r="C15" s="45" t="s">
        <v>49</v>
      </c>
      <c r="D15" s="78" t="s">
        <v>59</v>
      </c>
      <c r="E15" s="79">
        <v>3</v>
      </c>
      <c r="F15" s="46" t="s">
        <v>60</v>
      </c>
      <c r="G15" s="79">
        <v>3</v>
      </c>
    </row>
    <row r="16" spans="1:8" ht="34.9" customHeight="1">
      <c r="A16" s="91"/>
      <c r="B16" s="91"/>
      <c r="C16" s="90" t="s">
        <v>61</v>
      </c>
      <c r="D16" s="94" t="s">
        <v>62</v>
      </c>
      <c r="E16" s="92">
        <v>9</v>
      </c>
      <c r="F16" s="46" t="s">
        <v>63</v>
      </c>
      <c r="G16" s="92">
        <v>8.5</v>
      </c>
    </row>
    <row r="17" spans="1:7" ht="36" customHeight="1">
      <c r="A17" s="91"/>
      <c r="B17" s="91"/>
      <c r="C17" s="93"/>
      <c r="D17" s="95"/>
      <c r="E17" s="92"/>
      <c r="F17" s="46" t="s">
        <v>64</v>
      </c>
      <c r="G17" s="92"/>
    </row>
    <row r="18" spans="1:7" ht="55.15" customHeight="1">
      <c r="A18" s="91"/>
      <c r="B18" s="91"/>
      <c r="C18" s="45" t="s">
        <v>65</v>
      </c>
      <c r="D18" s="78" t="s">
        <v>66</v>
      </c>
      <c r="E18" s="79">
        <v>3</v>
      </c>
      <c r="F18" s="46" t="s">
        <v>67</v>
      </c>
      <c r="G18" s="79">
        <v>2.5</v>
      </c>
    </row>
    <row r="19" spans="1:7" ht="43.15" customHeight="1">
      <c r="A19" s="92" t="s">
        <v>68</v>
      </c>
      <c r="B19" s="90" t="s">
        <v>69</v>
      </c>
      <c r="C19" s="90" t="s">
        <v>70</v>
      </c>
      <c r="D19" s="78" t="s">
        <v>71</v>
      </c>
      <c r="E19" s="92">
        <v>15</v>
      </c>
      <c r="F19" s="46" t="s">
        <v>72</v>
      </c>
      <c r="G19" s="92">
        <v>13</v>
      </c>
    </row>
    <row r="20" spans="1:7" ht="28.9" customHeight="1">
      <c r="A20" s="92"/>
      <c r="B20" s="91"/>
      <c r="C20" s="93"/>
      <c r="D20" s="78" t="s">
        <v>73</v>
      </c>
      <c r="E20" s="92"/>
      <c r="F20" s="46" t="s">
        <v>74</v>
      </c>
      <c r="G20" s="92"/>
    </row>
    <row r="21" spans="1:7" ht="48">
      <c r="A21" s="92"/>
      <c r="B21" s="91"/>
      <c r="C21" s="45" t="s">
        <v>75</v>
      </c>
      <c r="D21" s="78" t="s">
        <v>76</v>
      </c>
      <c r="E21" s="79">
        <v>5</v>
      </c>
      <c r="F21" s="46" t="s">
        <v>77</v>
      </c>
      <c r="G21" s="79">
        <v>4.5</v>
      </c>
    </row>
    <row r="22" spans="1:7" ht="58.15" customHeight="1">
      <c r="A22" s="92"/>
      <c r="B22" s="91"/>
      <c r="C22" s="90" t="s">
        <v>78</v>
      </c>
      <c r="D22" s="78" t="s">
        <v>79</v>
      </c>
      <c r="E22" s="45">
        <v>5</v>
      </c>
      <c r="F22" s="94" t="s">
        <v>80</v>
      </c>
      <c r="G22" s="92">
        <v>4.5</v>
      </c>
    </row>
    <row r="23" spans="1:7" ht="15" customHeight="1">
      <c r="A23" s="92"/>
      <c r="B23" s="91"/>
      <c r="C23" s="93"/>
      <c r="D23" s="78" t="s">
        <v>74</v>
      </c>
      <c r="E23" s="45"/>
      <c r="F23" s="95"/>
      <c r="G23" s="92"/>
    </row>
    <row r="24" spans="1:7" ht="64.150000000000006" customHeight="1">
      <c r="A24" s="92"/>
      <c r="B24" s="91"/>
      <c r="C24" s="45" t="s">
        <v>81</v>
      </c>
      <c r="D24" s="78" t="s">
        <v>82</v>
      </c>
      <c r="E24" s="45">
        <v>5</v>
      </c>
      <c r="F24" s="46" t="s">
        <v>83</v>
      </c>
      <c r="G24" s="79">
        <v>5</v>
      </c>
    </row>
    <row r="25" spans="1:7" ht="45" customHeight="1">
      <c r="A25" s="90" t="s">
        <v>84</v>
      </c>
      <c r="B25" s="90" t="s">
        <v>85</v>
      </c>
      <c r="C25" s="45" t="s">
        <v>86</v>
      </c>
      <c r="D25" s="78" t="s">
        <v>87</v>
      </c>
      <c r="E25" s="45">
        <v>5</v>
      </c>
      <c r="F25" s="46" t="s">
        <v>88</v>
      </c>
      <c r="G25" s="79">
        <v>5</v>
      </c>
    </row>
    <row r="26" spans="1:7" ht="36" customHeight="1">
      <c r="A26" s="91"/>
      <c r="B26" s="91"/>
      <c r="C26" s="45" t="s">
        <v>89</v>
      </c>
      <c r="D26" s="78" t="s">
        <v>90</v>
      </c>
      <c r="E26" s="45">
        <v>5</v>
      </c>
      <c r="F26" s="46" t="s">
        <v>91</v>
      </c>
      <c r="G26" s="79">
        <v>5</v>
      </c>
    </row>
    <row r="27" spans="1:7" ht="36" customHeight="1">
      <c r="A27" s="91"/>
      <c r="B27" s="91"/>
      <c r="C27" s="45" t="s">
        <v>92</v>
      </c>
      <c r="D27" s="78" t="s">
        <v>93</v>
      </c>
      <c r="E27" s="45">
        <v>5</v>
      </c>
      <c r="F27" s="46" t="s">
        <v>94</v>
      </c>
      <c r="G27" s="79">
        <v>5</v>
      </c>
    </row>
    <row r="28" spans="1:7" ht="49.15" customHeight="1">
      <c r="A28" s="91"/>
      <c r="B28" s="93"/>
      <c r="C28" s="45" t="s">
        <v>95</v>
      </c>
      <c r="D28" s="78" t="s">
        <v>96</v>
      </c>
      <c r="E28" s="45">
        <v>5</v>
      </c>
      <c r="F28" s="46" t="s">
        <v>97</v>
      </c>
      <c r="G28" s="79">
        <v>5</v>
      </c>
    </row>
    <row r="29" spans="1:7" ht="40.5" customHeight="1">
      <c r="A29" s="89" t="s">
        <v>98</v>
      </c>
      <c r="B29" s="89"/>
      <c r="C29" s="89" t="s">
        <v>99</v>
      </c>
      <c r="D29" s="89"/>
      <c r="E29" s="89"/>
      <c r="F29" s="89"/>
      <c r="G29" s="89"/>
    </row>
  </sheetData>
  <mergeCells count="32">
    <mergeCell ref="G4:G5"/>
    <mergeCell ref="G6:G7"/>
    <mergeCell ref="G16:G17"/>
    <mergeCell ref="G19:G20"/>
    <mergeCell ref="G22:G23"/>
    <mergeCell ref="E4:E5"/>
    <mergeCell ref="E6:E7"/>
    <mergeCell ref="E16:E17"/>
    <mergeCell ref="E19:E20"/>
    <mergeCell ref="F22:F23"/>
    <mergeCell ref="C16:C17"/>
    <mergeCell ref="C19:C20"/>
    <mergeCell ref="C22:C23"/>
    <mergeCell ref="D4:D5"/>
    <mergeCell ref="D6:D7"/>
    <mergeCell ref="D16:D17"/>
    <mergeCell ref="A1:G1"/>
    <mergeCell ref="A2:D2"/>
    <mergeCell ref="A29:B29"/>
    <mergeCell ref="C29:G29"/>
    <mergeCell ref="A4:A11"/>
    <mergeCell ref="A12:A18"/>
    <mergeCell ref="A19:A24"/>
    <mergeCell ref="A25:A28"/>
    <mergeCell ref="B4:B8"/>
    <mergeCell ref="B9:B11"/>
    <mergeCell ref="B12:B14"/>
    <mergeCell ref="B15:B18"/>
    <mergeCell ref="B19:B24"/>
    <mergeCell ref="B25:B28"/>
    <mergeCell ref="C4:C5"/>
    <mergeCell ref="C6:C7"/>
  </mergeCells>
  <phoneticPr fontId="30" type="noConversion"/>
  <pageMargins left="1.0625" right="0.27500000000000002" top="0.90486111111111101" bottom="0.62986111111111098" header="0.31458333333333299" footer="3.8888888888888903E-2"/>
  <pageSetup paperSize="9" scale="53" firstPageNumber="15" fitToHeight="0" orientation="portrait" useFirstPageNumber="1" r:id="rId1"/>
  <headerFooter>
    <oddFooter>&amp;C&amp;P</oddFooter>
  </headerFooter>
  <rowBreaks count="5" manualBreakCount="5">
    <brk id="29" max="16383" man="1"/>
    <brk id="29" max="16383" man="1"/>
    <brk id="29" max="16383" man="1"/>
    <brk id="29" max="16383" man="1"/>
    <brk id="32" max="16383" man="1"/>
  </rowBreaks>
</worksheet>
</file>

<file path=xl/worksheets/sheet3.xml><?xml version="1.0" encoding="utf-8"?>
<worksheet xmlns="http://schemas.openxmlformats.org/spreadsheetml/2006/main" xmlns:r="http://schemas.openxmlformats.org/officeDocument/2006/relationships">
  <dimension ref="A1:I36"/>
  <sheetViews>
    <sheetView view="pageBreakPreview" topLeftCell="A32" zoomScale="90" zoomScaleNormal="100" zoomScaleSheetLayoutView="90" workbookViewId="0">
      <selection activeCell="A29" sqref="A29:B29"/>
    </sheetView>
  </sheetViews>
  <sheetFormatPr defaultColWidth="9" defaultRowHeight="13.5"/>
  <cols>
    <col min="1" max="1" width="9.125" customWidth="1"/>
    <col min="2" max="2" width="8.625" customWidth="1"/>
    <col min="3" max="3" width="18.375" customWidth="1"/>
    <col min="4" max="4" width="4.625" customWidth="1"/>
    <col min="5" max="5" width="33.125" style="65" customWidth="1"/>
    <col min="6" max="6" width="45.125" style="65" customWidth="1"/>
    <col min="7" max="7" width="7" style="65" customWidth="1"/>
    <col min="8" max="8" width="5.625" customWidth="1"/>
    <col min="9" max="9" width="12.5" customWidth="1"/>
  </cols>
  <sheetData>
    <row r="1" spans="1:9" ht="22.5">
      <c r="A1" s="96" t="s">
        <v>100</v>
      </c>
      <c r="B1" s="96"/>
      <c r="C1" s="96"/>
      <c r="D1" s="96"/>
      <c r="E1" s="96"/>
      <c r="F1" s="96"/>
      <c r="G1" s="96"/>
      <c r="H1" s="96"/>
      <c r="I1" s="97"/>
    </row>
    <row r="2" spans="1:9" ht="16.899999999999999" customHeight="1">
      <c r="A2" s="41" t="s">
        <v>101</v>
      </c>
      <c r="B2" s="42"/>
      <c r="C2" s="42"/>
      <c r="D2" s="42"/>
      <c r="E2" s="42"/>
      <c r="F2" s="42"/>
      <c r="G2" s="42"/>
      <c r="H2" s="42"/>
      <c r="I2" s="50"/>
    </row>
    <row r="3" spans="1:9" ht="18" customHeight="1">
      <c r="A3" s="41" t="s">
        <v>16</v>
      </c>
      <c r="B3" s="42"/>
      <c r="C3" s="42"/>
      <c r="D3" s="42"/>
      <c r="E3" s="43"/>
      <c r="F3" s="43"/>
      <c r="G3" s="42"/>
      <c r="H3" s="42"/>
      <c r="I3" s="51" t="s">
        <v>102</v>
      </c>
    </row>
    <row r="4" spans="1:9" ht="14.1" customHeight="1">
      <c r="A4" s="101" t="s">
        <v>17</v>
      </c>
      <c r="B4" s="44" t="s">
        <v>103</v>
      </c>
      <c r="C4" s="101" t="s">
        <v>19</v>
      </c>
      <c r="D4" s="101" t="s">
        <v>21</v>
      </c>
      <c r="E4" s="101" t="s">
        <v>104</v>
      </c>
      <c r="F4" s="106" t="s">
        <v>20</v>
      </c>
      <c r="G4" s="101" t="s">
        <v>105</v>
      </c>
      <c r="H4" s="101" t="s">
        <v>106</v>
      </c>
      <c r="I4" s="104" t="s">
        <v>107</v>
      </c>
    </row>
    <row r="5" spans="1:9">
      <c r="A5" s="101"/>
      <c r="B5" s="44" t="s">
        <v>108</v>
      </c>
      <c r="C5" s="101"/>
      <c r="D5" s="101"/>
      <c r="E5" s="101"/>
      <c r="F5" s="106"/>
      <c r="G5" s="101"/>
      <c r="H5" s="101"/>
      <c r="I5" s="104"/>
    </row>
    <row r="6" spans="1:9" ht="33" customHeight="1">
      <c r="A6" s="101" t="s">
        <v>109</v>
      </c>
      <c r="B6" s="101" t="s">
        <v>110</v>
      </c>
      <c r="C6" s="66" t="s">
        <v>111</v>
      </c>
      <c r="D6" s="66">
        <v>2</v>
      </c>
      <c r="E6" s="67" t="s">
        <v>112</v>
      </c>
      <c r="F6" s="68" t="s">
        <v>113</v>
      </c>
      <c r="G6" s="66">
        <v>2</v>
      </c>
      <c r="H6" s="66">
        <v>2</v>
      </c>
      <c r="I6" s="74"/>
    </row>
    <row r="7" spans="1:9" ht="34.9" customHeight="1">
      <c r="A7" s="101"/>
      <c r="B7" s="101"/>
      <c r="C7" s="66" t="s">
        <v>114</v>
      </c>
      <c r="D7" s="66">
        <v>2</v>
      </c>
      <c r="E7" s="67" t="s">
        <v>115</v>
      </c>
      <c r="F7" s="68" t="s">
        <v>116</v>
      </c>
      <c r="G7" s="66">
        <v>2</v>
      </c>
      <c r="H7" s="66">
        <v>2</v>
      </c>
      <c r="I7" s="74"/>
    </row>
    <row r="8" spans="1:9" ht="57" customHeight="1">
      <c r="A8" s="101"/>
      <c r="B8" s="44" t="s">
        <v>117</v>
      </c>
      <c r="C8" s="66" t="s">
        <v>118</v>
      </c>
      <c r="D8" s="66">
        <v>3</v>
      </c>
      <c r="E8" s="67" t="s">
        <v>119</v>
      </c>
      <c r="F8" s="68" t="s">
        <v>120</v>
      </c>
      <c r="G8" s="66">
        <v>3</v>
      </c>
      <c r="H8" s="66">
        <v>3</v>
      </c>
      <c r="I8" s="74"/>
    </row>
    <row r="9" spans="1:9" ht="31.15" customHeight="1">
      <c r="A9" s="101"/>
      <c r="B9" s="101" t="s">
        <v>109</v>
      </c>
      <c r="C9" s="66" t="s">
        <v>121</v>
      </c>
      <c r="D9" s="66">
        <v>4</v>
      </c>
      <c r="E9" s="67" t="s">
        <v>122</v>
      </c>
      <c r="F9" s="68" t="s">
        <v>123</v>
      </c>
      <c r="G9" s="66">
        <v>4</v>
      </c>
      <c r="H9" s="66">
        <v>4</v>
      </c>
      <c r="I9" s="74"/>
    </row>
    <row r="10" spans="1:9" ht="25.15" customHeight="1">
      <c r="A10" s="101"/>
      <c r="B10" s="101"/>
      <c r="C10" s="105" t="s">
        <v>124</v>
      </c>
      <c r="D10" s="66">
        <v>2</v>
      </c>
      <c r="E10" s="67" t="s">
        <v>125</v>
      </c>
      <c r="F10" s="68" t="s">
        <v>126</v>
      </c>
      <c r="G10" s="66">
        <v>2</v>
      </c>
      <c r="H10" s="66">
        <v>2</v>
      </c>
      <c r="I10" s="74"/>
    </row>
    <row r="11" spans="1:9" ht="37.15" customHeight="1">
      <c r="A11" s="102"/>
      <c r="B11" s="102"/>
      <c r="C11" s="105"/>
      <c r="D11" s="66">
        <v>2</v>
      </c>
      <c r="E11" s="67" t="s">
        <v>127</v>
      </c>
      <c r="F11" s="68" t="s">
        <v>128</v>
      </c>
      <c r="G11" s="66">
        <v>2</v>
      </c>
      <c r="H11" s="66">
        <v>2</v>
      </c>
      <c r="I11" s="74"/>
    </row>
    <row r="12" spans="1:9" ht="55.15" customHeight="1">
      <c r="A12" s="101"/>
      <c r="B12" s="101"/>
      <c r="C12" s="105"/>
      <c r="D12" s="66">
        <v>1</v>
      </c>
      <c r="E12" s="67" t="s">
        <v>129</v>
      </c>
      <c r="F12" s="68" t="s">
        <v>130</v>
      </c>
      <c r="G12" s="66">
        <v>1</v>
      </c>
      <c r="H12" s="66">
        <v>0</v>
      </c>
      <c r="I12" s="66" t="s">
        <v>131</v>
      </c>
    </row>
    <row r="13" spans="1:9" ht="36" customHeight="1">
      <c r="A13" s="101"/>
      <c r="B13" s="101" t="s">
        <v>132</v>
      </c>
      <c r="C13" s="66" t="s">
        <v>133</v>
      </c>
      <c r="D13" s="66">
        <v>2</v>
      </c>
      <c r="E13" s="67" t="s">
        <v>134</v>
      </c>
      <c r="F13" s="68" t="s">
        <v>135</v>
      </c>
      <c r="G13" s="66">
        <v>2</v>
      </c>
      <c r="H13" s="66">
        <v>2</v>
      </c>
      <c r="I13" s="66"/>
    </row>
    <row r="14" spans="1:9" ht="33" customHeight="1">
      <c r="A14" s="101"/>
      <c r="B14" s="101"/>
      <c r="C14" s="66" t="s">
        <v>136</v>
      </c>
      <c r="D14" s="66">
        <v>2</v>
      </c>
      <c r="E14" s="67" t="s">
        <v>137</v>
      </c>
      <c r="F14" s="68" t="s">
        <v>138</v>
      </c>
      <c r="G14" s="66">
        <v>2</v>
      </c>
      <c r="H14" s="66">
        <v>2</v>
      </c>
      <c r="I14" s="74"/>
    </row>
    <row r="15" spans="1:9" ht="87" customHeight="1">
      <c r="A15" s="101" t="s">
        <v>139</v>
      </c>
      <c r="B15" s="101" t="s">
        <v>140</v>
      </c>
      <c r="C15" s="66" t="s">
        <v>141</v>
      </c>
      <c r="D15" s="66">
        <v>2</v>
      </c>
      <c r="E15" s="67" t="s">
        <v>142</v>
      </c>
      <c r="F15" s="68" t="s">
        <v>143</v>
      </c>
      <c r="G15" s="66">
        <v>2</v>
      </c>
      <c r="H15" s="66">
        <v>2</v>
      </c>
      <c r="I15" s="74"/>
    </row>
    <row r="16" spans="1:9" ht="49.9" customHeight="1">
      <c r="A16" s="101"/>
      <c r="B16" s="101"/>
      <c r="C16" s="66" t="s">
        <v>144</v>
      </c>
      <c r="D16" s="66">
        <v>3</v>
      </c>
      <c r="E16" s="67" t="s">
        <v>145</v>
      </c>
      <c r="F16" s="68" t="s">
        <v>146</v>
      </c>
      <c r="G16" s="66">
        <v>3</v>
      </c>
      <c r="H16" s="66">
        <v>3</v>
      </c>
      <c r="I16" s="74"/>
    </row>
    <row r="17" spans="1:9" ht="48">
      <c r="A17" s="101"/>
      <c r="B17" s="101" t="s">
        <v>147</v>
      </c>
      <c r="C17" s="66" t="s">
        <v>148</v>
      </c>
      <c r="D17" s="66">
        <v>5</v>
      </c>
      <c r="E17" s="67" t="s">
        <v>149</v>
      </c>
      <c r="F17" s="68" t="s">
        <v>150</v>
      </c>
      <c r="G17" s="66">
        <v>5</v>
      </c>
      <c r="H17" s="66">
        <v>4</v>
      </c>
      <c r="I17" s="67" t="s">
        <v>151</v>
      </c>
    </row>
    <row r="18" spans="1:9" ht="106.15" customHeight="1">
      <c r="A18" s="101"/>
      <c r="B18" s="101"/>
      <c r="C18" s="66" t="s">
        <v>152</v>
      </c>
      <c r="D18" s="66">
        <v>6</v>
      </c>
      <c r="E18" s="67" t="s">
        <v>153</v>
      </c>
      <c r="F18" s="68" t="s">
        <v>154</v>
      </c>
      <c r="G18" s="66">
        <v>6</v>
      </c>
      <c r="H18" s="66">
        <v>5</v>
      </c>
      <c r="I18" s="74"/>
    </row>
    <row r="19" spans="1:9" ht="24" customHeight="1">
      <c r="A19" s="101"/>
      <c r="B19" s="101"/>
      <c r="C19" s="66" t="s">
        <v>155</v>
      </c>
      <c r="D19" s="66">
        <v>2</v>
      </c>
      <c r="E19" s="67" t="s">
        <v>156</v>
      </c>
      <c r="F19" s="68" t="s">
        <v>157</v>
      </c>
      <c r="G19" s="66">
        <v>2</v>
      </c>
      <c r="H19" s="66">
        <v>2</v>
      </c>
      <c r="I19" s="74"/>
    </row>
    <row r="20" spans="1:9" ht="42" customHeight="1">
      <c r="A20" s="101"/>
      <c r="B20" s="101" t="s">
        <v>158</v>
      </c>
      <c r="C20" s="66" t="s">
        <v>159</v>
      </c>
      <c r="D20" s="66">
        <v>2</v>
      </c>
      <c r="E20" s="67" t="s">
        <v>160</v>
      </c>
      <c r="F20" s="68" t="s">
        <v>161</v>
      </c>
      <c r="G20" s="66">
        <v>2</v>
      </c>
      <c r="H20" s="66">
        <v>2</v>
      </c>
      <c r="I20" s="74"/>
    </row>
    <row r="21" spans="1:9" ht="40.9" customHeight="1">
      <c r="A21" s="101"/>
      <c r="B21" s="101"/>
      <c r="C21" s="66" t="s">
        <v>162</v>
      </c>
      <c r="D21" s="66">
        <v>4</v>
      </c>
      <c r="E21" s="67" t="s">
        <v>163</v>
      </c>
      <c r="F21" s="68" t="s">
        <v>164</v>
      </c>
      <c r="G21" s="66">
        <v>4</v>
      </c>
      <c r="H21" s="66">
        <v>4</v>
      </c>
      <c r="I21" s="74"/>
    </row>
    <row r="22" spans="1:9" ht="55.15" customHeight="1">
      <c r="A22" s="101"/>
      <c r="B22" s="101" t="s">
        <v>165</v>
      </c>
      <c r="C22" s="66" t="s">
        <v>166</v>
      </c>
      <c r="D22" s="66">
        <v>3</v>
      </c>
      <c r="E22" s="67" t="s">
        <v>167</v>
      </c>
      <c r="F22" s="68" t="s">
        <v>168</v>
      </c>
      <c r="G22" s="66">
        <v>3</v>
      </c>
      <c r="H22" s="66">
        <v>3</v>
      </c>
      <c r="I22" s="66"/>
    </row>
    <row r="23" spans="1:9" ht="39" customHeight="1">
      <c r="A23" s="101"/>
      <c r="B23" s="101"/>
      <c r="C23" s="66" t="s">
        <v>169</v>
      </c>
      <c r="D23" s="66">
        <v>2</v>
      </c>
      <c r="E23" s="67" t="s">
        <v>170</v>
      </c>
      <c r="F23" s="68" t="s">
        <v>171</v>
      </c>
      <c r="G23" s="66">
        <v>2</v>
      </c>
      <c r="H23" s="66">
        <v>2</v>
      </c>
      <c r="I23" s="74"/>
    </row>
    <row r="24" spans="1:9" ht="36">
      <c r="A24" s="101"/>
      <c r="B24" s="101"/>
      <c r="C24" s="66" t="s">
        <v>172</v>
      </c>
      <c r="D24" s="66">
        <v>2</v>
      </c>
      <c r="E24" s="67" t="s">
        <v>173</v>
      </c>
      <c r="F24" s="68" t="s">
        <v>174</v>
      </c>
      <c r="G24" s="66">
        <v>2</v>
      </c>
      <c r="H24" s="66">
        <v>1</v>
      </c>
      <c r="I24" s="67" t="s">
        <v>175</v>
      </c>
    </row>
    <row r="25" spans="1:9" ht="40.9" customHeight="1">
      <c r="A25" s="101"/>
      <c r="B25" s="101"/>
      <c r="C25" s="66" t="s">
        <v>176</v>
      </c>
      <c r="D25" s="66">
        <v>2</v>
      </c>
      <c r="E25" s="67" t="s">
        <v>177</v>
      </c>
      <c r="F25" s="68" t="s">
        <v>178</v>
      </c>
      <c r="G25" s="66">
        <v>2</v>
      </c>
      <c r="H25" s="66">
        <v>2</v>
      </c>
      <c r="I25" s="74"/>
    </row>
    <row r="26" spans="1:9" ht="42" customHeight="1">
      <c r="A26" s="101"/>
      <c r="B26" s="101"/>
      <c r="C26" s="66" t="s">
        <v>179</v>
      </c>
      <c r="D26" s="66">
        <v>2</v>
      </c>
      <c r="E26" s="67" t="s">
        <v>180</v>
      </c>
      <c r="F26" s="68" t="s">
        <v>171</v>
      </c>
      <c r="G26" s="66">
        <v>1</v>
      </c>
      <c r="H26" s="66">
        <v>1</v>
      </c>
      <c r="I26" s="67" t="s">
        <v>181</v>
      </c>
    </row>
    <row r="27" spans="1:9" ht="63" customHeight="1">
      <c r="A27" s="101"/>
      <c r="B27" s="44" t="s">
        <v>182</v>
      </c>
      <c r="C27" s="66" t="s">
        <v>183</v>
      </c>
      <c r="D27" s="66">
        <v>4</v>
      </c>
      <c r="E27" s="67" t="s">
        <v>184</v>
      </c>
      <c r="F27" s="68" t="s">
        <v>185</v>
      </c>
      <c r="G27" s="66">
        <v>4</v>
      </c>
      <c r="H27" s="66">
        <v>4</v>
      </c>
      <c r="I27" s="74"/>
    </row>
    <row r="28" spans="1:9" s="64" customFormat="1" ht="66" customHeight="1">
      <c r="A28" s="101"/>
      <c r="B28" s="69" t="s">
        <v>186</v>
      </c>
      <c r="C28" s="70" t="s">
        <v>187</v>
      </c>
      <c r="D28" s="66">
        <v>6</v>
      </c>
      <c r="E28" s="71" t="s">
        <v>188</v>
      </c>
      <c r="F28" s="72" t="s">
        <v>189</v>
      </c>
      <c r="G28" s="66">
        <v>5</v>
      </c>
      <c r="H28" s="66">
        <v>6</v>
      </c>
      <c r="I28" s="75"/>
    </row>
    <row r="29" spans="1:9" ht="64.900000000000006" customHeight="1">
      <c r="A29" s="103" t="s">
        <v>190</v>
      </c>
      <c r="B29" s="101" t="s">
        <v>191</v>
      </c>
      <c r="C29" s="66" t="s">
        <v>192</v>
      </c>
      <c r="D29" s="66">
        <v>5</v>
      </c>
      <c r="E29" s="67" t="s">
        <v>193</v>
      </c>
      <c r="F29" s="67" t="s">
        <v>194</v>
      </c>
      <c r="G29" s="66">
        <v>5</v>
      </c>
      <c r="H29" s="66">
        <v>5</v>
      </c>
      <c r="I29" s="74"/>
    </row>
    <row r="30" spans="1:9" ht="25.5">
      <c r="A30" s="103"/>
      <c r="B30" s="101"/>
      <c r="C30" s="66" t="s">
        <v>195</v>
      </c>
      <c r="D30" s="66">
        <v>5</v>
      </c>
      <c r="E30" s="67" t="s">
        <v>196</v>
      </c>
      <c r="F30" s="67" t="s">
        <v>197</v>
      </c>
      <c r="G30" s="66">
        <v>5</v>
      </c>
      <c r="H30" s="66">
        <v>5</v>
      </c>
      <c r="I30" s="74"/>
    </row>
    <row r="31" spans="1:9" ht="34.9" customHeight="1">
      <c r="A31" s="103"/>
      <c r="B31" s="101"/>
      <c r="C31" s="66" t="s">
        <v>198</v>
      </c>
      <c r="D31" s="66">
        <v>2</v>
      </c>
      <c r="E31" s="67" t="s">
        <v>199</v>
      </c>
      <c r="F31" s="67" t="s">
        <v>200</v>
      </c>
      <c r="G31" s="66">
        <v>2</v>
      </c>
      <c r="H31" s="66">
        <v>2</v>
      </c>
      <c r="I31" s="74"/>
    </row>
    <row r="32" spans="1:9" ht="51" customHeight="1">
      <c r="A32" s="103"/>
      <c r="B32" s="101"/>
      <c r="C32" s="66" t="s">
        <v>201</v>
      </c>
      <c r="D32" s="66">
        <v>3</v>
      </c>
      <c r="E32" s="67" t="s">
        <v>202</v>
      </c>
      <c r="F32" s="67" t="s">
        <v>203</v>
      </c>
      <c r="G32" s="66">
        <v>3</v>
      </c>
      <c r="H32" s="66">
        <v>3</v>
      </c>
      <c r="I32" s="74"/>
    </row>
    <row r="33" spans="1:9" ht="67.900000000000006" customHeight="1">
      <c r="A33" s="103"/>
      <c r="B33" s="101" t="s">
        <v>204</v>
      </c>
      <c r="C33" s="66" t="s">
        <v>205</v>
      </c>
      <c r="D33" s="66">
        <v>6</v>
      </c>
      <c r="E33" s="67" t="s">
        <v>206</v>
      </c>
      <c r="F33" s="67" t="s">
        <v>207</v>
      </c>
      <c r="G33" s="66">
        <v>6</v>
      </c>
      <c r="H33" s="66">
        <v>6</v>
      </c>
      <c r="I33" s="74"/>
    </row>
    <row r="34" spans="1:9" ht="37.5" customHeight="1">
      <c r="A34" s="103"/>
      <c r="B34" s="101"/>
      <c r="C34" s="66" t="s">
        <v>208</v>
      </c>
      <c r="D34" s="66">
        <v>8</v>
      </c>
      <c r="E34" s="67" t="s">
        <v>209</v>
      </c>
      <c r="F34" s="67" t="s">
        <v>210</v>
      </c>
      <c r="G34" s="66">
        <v>8</v>
      </c>
      <c r="H34" s="66">
        <v>8</v>
      </c>
      <c r="I34" s="74"/>
    </row>
    <row r="35" spans="1:9" ht="25.5">
      <c r="A35" s="103"/>
      <c r="B35" s="101"/>
      <c r="C35" s="66" t="s">
        <v>211</v>
      </c>
      <c r="D35" s="66">
        <v>6</v>
      </c>
      <c r="E35" s="67" t="s">
        <v>212</v>
      </c>
      <c r="F35" s="67" t="s">
        <v>213</v>
      </c>
      <c r="G35" s="66">
        <v>6</v>
      </c>
      <c r="H35" s="66">
        <v>6</v>
      </c>
      <c r="I35" s="74"/>
    </row>
    <row r="36" spans="1:9" ht="23.65" customHeight="1">
      <c r="A36" s="98" t="s">
        <v>98</v>
      </c>
      <c r="B36" s="99"/>
      <c r="C36" s="100"/>
      <c r="D36" s="66">
        <f>SUM(D6:D35)</f>
        <v>100</v>
      </c>
      <c r="E36" s="53"/>
      <c r="F36" s="53"/>
      <c r="G36" s="66">
        <f>SUM(G6:G35)</f>
        <v>98</v>
      </c>
      <c r="H36" s="73">
        <f>SUM(H6:H35)</f>
        <v>95</v>
      </c>
      <c r="I36" s="53"/>
    </row>
  </sheetData>
  <mergeCells count="23">
    <mergeCell ref="H4:H5"/>
    <mergeCell ref="I4:I5"/>
    <mergeCell ref="C10:C12"/>
    <mergeCell ref="D4:D5"/>
    <mergeCell ref="E4:E5"/>
    <mergeCell ref="F4:F5"/>
    <mergeCell ref="G4:G5"/>
    <mergeCell ref="A1:I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0.39305555555555599" top="0.86597222222222203" bottom="0.90486111111111101" header="0.29861111111111099" footer="0.29861111111111099"/>
  <pageSetup paperSize="9" scale="60" firstPageNumber="16" fitToHeight="0" orientation="portrait" useFirstPageNumber="1" r:id="rId1"/>
  <headerFooter>
    <oddFooter>&amp;C&amp;P</oddFoot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dimension ref="A1:I36"/>
  <sheetViews>
    <sheetView view="pageBreakPreview" topLeftCell="A29" zoomScale="60" zoomScaleNormal="70" workbookViewId="0">
      <selection activeCell="A29" sqref="A29:B29"/>
    </sheetView>
  </sheetViews>
  <sheetFormatPr defaultColWidth="9" defaultRowHeight="13.5"/>
  <cols>
    <col min="1" max="1" width="8.875" style="28" customWidth="1"/>
    <col min="2" max="2" width="9.375" style="28" customWidth="1"/>
    <col min="3" max="3" width="17.625" style="28" customWidth="1"/>
    <col min="4" max="4" width="5.375" style="28" customWidth="1"/>
    <col min="5" max="5" width="32.625" style="28" customWidth="1"/>
    <col min="6" max="6" width="49.75" style="28" customWidth="1"/>
    <col min="7" max="7" width="6.5" style="28" customWidth="1"/>
    <col min="8" max="8" width="5.75" style="28" customWidth="1"/>
    <col min="9" max="9" width="13.5" style="28" customWidth="1"/>
    <col min="10" max="257" width="9" style="28"/>
    <col min="258" max="258" width="8.625" style="28" customWidth="1"/>
    <col min="259" max="259" width="9" style="28" customWidth="1"/>
    <col min="260" max="260" width="9.625" style="28" customWidth="1"/>
    <col min="261" max="261" width="7.625" style="28" customWidth="1"/>
    <col min="262" max="262" width="21.75" style="28" customWidth="1"/>
    <col min="263" max="263" width="36" style="28" customWidth="1"/>
    <col min="264" max="265" width="11.875" style="28" customWidth="1"/>
    <col min="266" max="513" width="9" style="28"/>
    <col min="514" max="514" width="8.625" style="28" customWidth="1"/>
    <col min="515" max="515" width="9" style="28" customWidth="1"/>
    <col min="516" max="516" width="9.625" style="28" customWidth="1"/>
    <col min="517" max="517" width="7.625" style="28" customWidth="1"/>
    <col min="518" max="518" width="21.75" style="28" customWidth="1"/>
    <col min="519" max="519" width="36" style="28" customWidth="1"/>
    <col min="520" max="521" width="11.875" style="28" customWidth="1"/>
    <col min="522" max="769" width="9" style="28"/>
    <col min="770" max="770" width="8.625" style="28" customWidth="1"/>
    <col min="771" max="771" width="9" style="28" customWidth="1"/>
    <col min="772" max="772" width="9.625" style="28" customWidth="1"/>
    <col min="773" max="773" width="7.625" style="28" customWidth="1"/>
    <col min="774" max="774" width="21.75" style="28" customWidth="1"/>
    <col min="775" max="775" width="36" style="28" customWidth="1"/>
    <col min="776" max="777" width="11.875" style="28" customWidth="1"/>
    <col min="778" max="1025" width="9" style="28"/>
    <col min="1026" max="1026" width="8.625" style="28" customWidth="1"/>
    <col min="1027" max="1027" width="9" style="28" customWidth="1"/>
    <col min="1028" max="1028" width="9.625" style="28" customWidth="1"/>
    <col min="1029" max="1029" width="7.625" style="28" customWidth="1"/>
    <col min="1030" max="1030" width="21.75" style="28" customWidth="1"/>
    <col min="1031" max="1031" width="36" style="28" customWidth="1"/>
    <col min="1032" max="1033" width="11.875" style="28" customWidth="1"/>
    <col min="1034" max="1281" width="9" style="28"/>
    <col min="1282" max="1282" width="8.625" style="28" customWidth="1"/>
    <col min="1283" max="1283" width="9" style="28" customWidth="1"/>
    <col min="1284" max="1284" width="9.625" style="28" customWidth="1"/>
    <col min="1285" max="1285" width="7.625" style="28" customWidth="1"/>
    <col min="1286" max="1286" width="21.75" style="28" customWidth="1"/>
    <col min="1287" max="1287" width="36" style="28" customWidth="1"/>
    <col min="1288" max="1289" width="11.875" style="28" customWidth="1"/>
    <col min="1290" max="1537" width="9" style="28"/>
    <col min="1538" max="1538" width="8.625" style="28" customWidth="1"/>
    <col min="1539" max="1539" width="9" style="28" customWidth="1"/>
    <col min="1540" max="1540" width="9.625" style="28" customWidth="1"/>
    <col min="1541" max="1541" width="7.625" style="28" customWidth="1"/>
    <col min="1542" max="1542" width="21.75" style="28" customWidth="1"/>
    <col min="1543" max="1543" width="36" style="28" customWidth="1"/>
    <col min="1544" max="1545" width="11.875" style="28" customWidth="1"/>
    <col min="1546" max="1793" width="9" style="28"/>
    <col min="1794" max="1794" width="8.625" style="28" customWidth="1"/>
    <col min="1795" max="1795" width="9" style="28" customWidth="1"/>
    <col min="1796" max="1796" width="9.625" style="28" customWidth="1"/>
    <col min="1797" max="1797" width="7.625" style="28" customWidth="1"/>
    <col min="1798" max="1798" width="21.75" style="28" customWidth="1"/>
    <col min="1799" max="1799" width="36" style="28" customWidth="1"/>
    <col min="1800" max="1801" width="11.875" style="28" customWidth="1"/>
    <col min="1802" max="2049" width="9" style="28"/>
    <col min="2050" max="2050" width="8.625" style="28" customWidth="1"/>
    <col min="2051" max="2051" width="9" style="28" customWidth="1"/>
    <col min="2052" max="2052" width="9.625" style="28" customWidth="1"/>
    <col min="2053" max="2053" width="7.625" style="28" customWidth="1"/>
    <col min="2054" max="2054" width="21.75" style="28" customWidth="1"/>
    <col min="2055" max="2055" width="36" style="28" customWidth="1"/>
    <col min="2056" max="2057" width="11.875" style="28" customWidth="1"/>
    <col min="2058" max="2305" width="9" style="28"/>
    <col min="2306" max="2306" width="8.625" style="28" customWidth="1"/>
    <col min="2307" max="2307" width="9" style="28" customWidth="1"/>
    <col min="2308" max="2308" width="9.625" style="28" customWidth="1"/>
    <col min="2309" max="2309" width="7.625" style="28" customWidth="1"/>
    <col min="2310" max="2310" width="21.75" style="28" customWidth="1"/>
    <col min="2311" max="2311" width="36" style="28" customWidth="1"/>
    <col min="2312" max="2313" width="11.875" style="28" customWidth="1"/>
    <col min="2314" max="2561" width="9" style="28"/>
    <col min="2562" max="2562" width="8.625" style="28" customWidth="1"/>
    <col min="2563" max="2563" width="9" style="28" customWidth="1"/>
    <col min="2564" max="2564" width="9.625" style="28" customWidth="1"/>
    <col min="2565" max="2565" width="7.625" style="28" customWidth="1"/>
    <col min="2566" max="2566" width="21.75" style="28" customWidth="1"/>
    <col min="2567" max="2567" width="36" style="28" customWidth="1"/>
    <col min="2568" max="2569" width="11.875" style="28" customWidth="1"/>
    <col min="2570" max="2817" width="9" style="28"/>
    <col min="2818" max="2818" width="8.625" style="28" customWidth="1"/>
    <col min="2819" max="2819" width="9" style="28" customWidth="1"/>
    <col min="2820" max="2820" width="9.625" style="28" customWidth="1"/>
    <col min="2821" max="2821" width="7.625" style="28" customWidth="1"/>
    <col min="2822" max="2822" width="21.75" style="28" customWidth="1"/>
    <col min="2823" max="2823" width="36" style="28" customWidth="1"/>
    <col min="2824" max="2825" width="11.875" style="28" customWidth="1"/>
    <col min="2826" max="3073" width="9" style="28"/>
    <col min="3074" max="3074" width="8.625" style="28" customWidth="1"/>
    <col min="3075" max="3075" width="9" style="28" customWidth="1"/>
    <col min="3076" max="3076" width="9.625" style="28" customWidth="1"/>
    <col min="3077" max="3077" width="7.625" style="28" customWidth="1"/>
    <col min="3078" max="3078" width="21.75" style="28" customWidth="1"/>
    <col min="3079" max="3079" width="36" style="28" customWidth="1"/>
    <col min="3080" max="3081" width="11.875" style="28" customWidth="1"/>
    <col min="3082" max="3329" width="9" style="28"/>
    <col min="3330" max="3330" width="8.625" style="28" customWidth="1"/>
    <col min="3331" max="3331" width="9" style="28" customWidth="1"/>
    <col min="3332" max="3332" width="9.625" style="28" customWidth="1"/>
    <col min="3333" max="3333" width="7.625" style="28" customWidth="1"/>
    <col min="3334" max="3334" width="21.75" style="28" customWidth="1"/>
    <col min="3335" max="3335" width="36" style="28" customWidth="1"/>
    <col min="3336" max="3337" width="11.875" style="28" customWidth="1"/>
    <col min="3338" max="3585" width="9" style="28"/>
    <col min="3586" max="3586" width="8.625" style="28" customWidth="1"/>
    <col min="3587" max="3587" width="9" style="28" customWidth="1"/>
    <col min="3588" max="3588" width="9.625" style="28" customWidth="1"/>
    <col min="3589" max="3589" width="7.625" style="28" customWidth="1"/>
    <col min="3590" max="3590" width="21.75" style="28" customWidth="1"/>
    <col min="3591" max="3591" width="36" style="28" customWidth="1"/>
    <col min="3592" max="3593" width="11.875" style="28" customWidth="1"/>
    <col min="3594" max="3841" width="9" style="28"/>
    <col min="3842" max="3842" width="8.625" style="28" customWidth="1"/>
    <col min="3843" max="3843" width="9" style="28" customWidth="1"/>
    <col min="3844" max="3844" width="9.625" style="28" customWidth="1"/>
    <col min="3845" max="3845" width="7.625" style="28" customWidth="1"/>
    <col min="3846" max="3846" width="21.75" style="28" customWidth="1"/>
    <col min="3847" max="3847" width="36" style="28" customWidth="1"/>
    <col min="3848" max="3849" width="11.875" style="28" customWidth="1"/>
    <col min="3850" max="4097" width="9" style="28"/>
    <col min="4098" max="4098" width="8.625" style="28" customWidth="1"/>
    <col min="4099" max="4099" width="9" style="28" customWidth="1"/>
    <col min="4100" max="4100" width="9.625" style="28" customWidth="1"/>
    <col min="4101" max="4101" width="7.625" style="28" customWidth="1"/>
    <col min="4102" max="4102" width="21.75" style="28" customWidth="1"/>
    <col min="4103" max="4103" width="36" style="28" customWidth="1"/>
    <col min="4104" max="4105" width="11.875" style="28" customWidth="1"/>
    <col min="4106" max="4353" width="9" style="28"/>
    <col min="4354" max="4354" width="8.625" style="28" customWidth="1"/>
    <col min="4355" max="4355" width="9" style="28" customWidth="1"/>
    <col min="4356" max="4356" width="9.625" style="28" customWidth="1"/>
    <col min="4357" max="4357" width="7.625" style="28" customWidth="1"/>
    <col min="4358" max="4358" width="21.75" style="28" customWidth="1"/>
    <col min="4359" max="4359" width="36" style="28" customWidth="1"/>
    <col min="4360" max="4361" width="11.875" style="28" customWidth="1"/>
    <col min="4362" max="4609" width="9" style="28"/>
    <col min="4610" max="4610" width="8.625" style="28" customWidth="1"/>
    <col min="4611" max="4611" width="9" style="28" customWidth="1"/>
    <col min="4612" max="4612" width="9.625" style="28" customWidth="1"/>
    <col min="4613" max="4613" width="7.625" style="28" customWidth="1"/>
    <col min="4614" max="4614" width="21.75" style="28" customWidth="1"/>
    <col min="4615" max="4615" width="36" style="28" customWidth="1"/>
    <col min="4616" max="4617" width="11.875" style="28" customWidth="1"/>
    <col min="4618" max="4865" width="9" style="28"/>
    <col min="4866" max="4866" width="8.625" style="28" customWidth="1"/>
    <col min="4867" max="4867" width="9" style="28" customWidth="1"/>
    <col min="4868" max="4868" width="9.625" style="28" customWidth="1"/>
    <col min="4869" max="4869" width="7.625" style="28" customWidth="1"/>
    <col min="4870" max="4870" width="21.75" style="28" customWidth="1"/>
    <col min="4871" max="4871" width="36" style="28" customWidth="1"/>
    <col min="4872" max="4873" width="11.875" style="28" customWidth="1"/>
    <col min="4874" max="5121" width="9" style="28"/>
    <col min="5122" max="5122" width="8.625" style="28" customWidth="1"/>
    <col min="5123" max="5123" width="9" style="28" customWidth="1"/>
    <col min="5124" max="5124" width="9.625" style="28" customWidth="1"/>
    <col min="5125" max="5125" width="7.625" style="28" customWidth="1"/>
    <col min="5126" max="5126" width="21.75" style="28" customWidth="1"/>
    <col min="5127" max="5127" width="36" style="28" customWidth="1"/>
    <col min="5128" max="5129" width="11.875" style="28" customWidth="1"/>
    <col min="5130" max="5377" width="9" style="28"/>
    <col min="5378" max="5378" width="8.625" style="28" customWidth="1"/>
    <col min="5379" max="5379" width="9" style="28" customWidth="1"/>
    <col min="5380" max="5380" width="9.625" style="28" customWidth="1"/>
    <col min="5381" max="5381" width="7.625" style="28" customWidth="1"/>
    <col min="5382" max="5382" width="21.75" style="28" customWidth="1"/>
    <col min="5383" max="5383" width="36" style="28" customWidth="1"/>
    <col min="5384" max="5385" width="11.875" style="28" customWidth="1"/>
    <col min="5386" max="5633" width="9" style="28"/>
    <col min="5634" max="5634" width="8.625" style="28" customWidth="1"/>
    <col min="5635" max="5635" width="9" style="28" customWidth="1"/>
    <col min="5636" max="5636" width="9.625" style="28" customWidth="1"/>
    <col min="5637" max="5637" width="7.625" style="28" customWidth="1"/>
    <col min="5638" max="5638" width="21.75" style="28" customWidth="1"/>
    <col min="5639" max="5639" width="36" style="28" customWidth="1"/>
    <col min="5640" max="5641" width="11.875" style="28" customWidth="1"/>
    <col min="5642" max="5889" width="9" style="28"/>
    <col min="5890" max="5890" width="8.625" style="28" customWidth="1"/>
    <col min="5891" max="5891" width="9" style="28" customWidth="1"/>
    <col min="5892" max="5892" width="9.625" style="28" customWidth="1"/>
    <col min="5893" max="5893" width="7.625" style="28" customWidth="1"/>
    <col min="5894" max="5894" width="21.75" style="28" customWidth="1"/>
    <col min="5895" max="5895" width="36" style="28" customWidth="1"/>
    <col min="5896" max="5897" width="11.875" style="28" customWidth="1"/>
    <col min="5898" max="6145" width="9" style="28"/>
    <col min="6146" max="6146" width="8.625" style="28" customWidth="1"/>
    <col min="6147" max="6147" width="9" style="28" customWidth="1"/>
    <col min="6148" max="6148" width="9.625" style="28" customWidth="1"/>
    <col min="6149" max="6149" width="7.625" style="28" customWidth="1"/>
    <col min="6150" max="6150" width="21.75" style="28" customWidth="1"/>
    <col min="6151" max="6151" width="36" style="28" customWidth="1"/>
    <col min="6152" max="6153" width="11.875" style="28" customWidth="1"/>
    <col min="6154" max="6401" width="9" style="28"/>
    <col min="6402" max="6402" width="8.625" style="28" customWidth="1"/>
    <col min="6403" max="6403" width="9" style="28" customWidth="1"/>
    <col min="6404" max="6404" width="9.625" style="28" customWidth="1"/>
    <col min="6405" max="6405" width="7.625" style="28" customWidth="1"/>
    <col min="6406" max="6406" width="21.75" style="28" customWidth="1"/>
    <col min="6407" max="6407" width="36" style="28" customWidth="1"/>
    <col min="6408" max="6409" width="11.875" style="28" customWidth="1"/>
    <col min="6410" max="6657" width="9" style="28"/>
    <col min="6658" max="6658" width="8.625" style="28" customWidth="1"/>
    <col min="6659" max="6659" width="9" style="28" customWidth="1"/>
    <col min="6660" max="6660" width="9.625" style="28" customWidth="1"/>
    <col min="6661" max="6661" width="7.625" style="28" customWidth="1"/>
    <col min="6662" max="6662" width="21.75" style="28" customWidth="1"/>
    <col min="6663" max="6663" width="36" style="28" customWidth="1"/>
    <col min="6664" max="6665" width="11.875" style="28" customWidth="1"/>
    <col min="6666" max="6913" width="9" style="28"/>
    <col min="6914" max="6914" width="8.625" style="28" customWidth="1"/>
    <col min="6915" max="6915" width="9" style="28" customWidth="1"/>
    <col min="6916" max="6916" width="9.625" style="28" customWidth="1"/>
    <col min="6917" max="6917" width="7.625" style="28" customWidth="1"/>
    <col min="6918" max="6918" width="21.75" style="28" customWidth="1"/>
    <col min="6919" max="6919" width="36" style="28" customWidth="1"/>
    <col min="6920" max="6921" width="11.875" style="28" customWidth="1"/>
    <col min="6922" max="7169" width="9" style="28"/>
    <col min="7170" max="7170" width="8.625" style="28" customWidth="1"/>
    <col min="7171" max="7171" width="9" style="28" customWidth="1"/>
    <col min="7172" max="7172" width="9.625" style="28" customWidth="1"/>
    <col min="7173" max="7173" width="7.625" style="28" customWidth="1"/>
    <col min="7174" max="7174" width="21.75" style="28" customWidth="1"/>
    <col min="7175" max="7175" width="36" style="28" customWidth="1"/>
    <col min="7176" max="7177" width="11.875" style="28" customWidth="1"/>
    <col min="7178" max="7425" width="9" style="28"/>
    <col min="7426" max="7426" width="8.625" style="28" customWidth="1"/>
    <col min="7427" max="7427" width="9" style="28" customWidth="1"/>
    <col min="7428" max="7428" width="9.625" style="28" customWidth="1"/>
    <col min="7429" max="7429" width="7.625" style="28" customWidth="1"/>
    <col min="7430" max="7430" width="21.75" style="28" customWidth="1"/>
    <col min="7431" max="7431" width="36" style="28" customWidth="1"/>
    <col min="7432" max="7433" width="11.875" style="28" customWidth="1"/>
    <col min="7434" max="7681" width="9" style="28"/>
    <col min="7682" max="7682" width="8.625" style="28" customWidth="1"/>
    <col min="7683" max="7683" width="9" style="28" customWidth="1"/>
    <col min="7684" max="7684" width="9.625" style="28" customWidth="1"/>
    <col min="7685" max="7685" width="7.625" style="28" customWidth="1"/>
    <col min="7686" max="7686" width="21.75" style="28" customWidth="1"/>
    <col min="7687" max="7687" width="36" style="28" customWidth="1"/>
    <col min="7688" max="7689" width="11.875" style="28" customWidth="1"/>
    <col min="7690" max="7937" width="9" style="28"/>
    <col min="7938" max="7938" width="8.625" style="28" customWidth="1"/>
    <col min="7939" max="7939" width="9" style="28" customWidth="1"/>
    <col min="7940" max="7940" width="9.625" style="28" customWidth="1"/>
    <col min="7941" max="7941" width="7.625" style="28" customWidth="1"/>
    <col min="7942" max="7942" width="21.75" style="28" customWidth="1"/>
    <col min="7943" max="7943" width="36" style="28" customWidth="1"/>
    <col min="7944" max="7945" width="11.875" style="28" customWidth="1"/>
    <col min="7946" max="8193" width="9" style="28"/>
    <col min="8194" max="8194" width="8.625" style="28" customWidth="1"/>
    <col min="8195" max="8195" width="9" style="28" customWidth="1"/>
    <col min="8196" max="8196" width="9.625" style="28" customWidth="1"/>
    <col min="8197" max="8197" width="7.625" style="28" customWidth="1"/>
    <col min="8198" max="8198" width="21.75" style="28" customWidth="1"/>
    <col min="8199" max="8199" width="36" style="28" customWidth="1"/>
    <col min="8200" max="8201" width="11.875" style="28" customWidth="1"/>
    <col min="8202" max="8449" width="9" style="28"/>
    <col min="8450" max="8450" width="8.625" style="28" customWidth="1"/>
    <col min="8451" max="8451" width="9" style="28" customWidth="1"/>
    <col min="8452" max="8452" width="9.625" style="28" customWidth="1"/>
    <col min="8453" max="8453" width="7.625" style="28" customWidth="1"/>
    <col min="8454" max="8454" width="21.75" style="28" customWidth="1"/>
    <col min="8455" max="8455" width="36" style="28" customWidth="1"/>
    <col min="8456" max="8457" width="11.875" style="28" customWidth="1"/>
    <col min="8458" max="8705" width="9" style="28"/>
    <col min="8706" max="8706" width="8.625" style="28" customWidth="1"/>
    <col min="8707" max="8707" width="9" style="28" customWidth="1"/>
    <col min="8708" max="8708" width="9.625" style="28" customWidth="1"/>
    <col min="8709" max="8709" width="7.625" style="28" customWidth="1"/>
    <col min="8710" max="8710" width="21.75" style="28" customWidth="1"/>
    <col min="8711" max="8711" width="36" style="28" customWidth="1"/>
    <col min="8712" max="8713" width="11.875" style="28" customWidth="1"/>
    <col min="8714" max="8961" width="9" style="28"/>
    <col min="8962" max="8962" width="8.625" style="28" customWidth="1"/>
    <col min="8963" max="8963" width="9" style="28" customWidth="1"/>
    <col min="8964" max="8964" width="9.625" style="28" customWidth="1"/>
    <col min="8965" max="8965" width="7.625" style="28" customWidth="1"/>
    <col min="8966" max="8966" width="21.75" style="28" customWidth="1"/>
    <col min="8967" max="8967" width="36" style="28" customWidth="1"/>
    <col min="8968" max="8969" width="11.875" style="28" customWidth="1"/>
    <col min="8970" max="9217" width="9" style="28"/>
    <col min="9218" max="9218" width="8.625" style="28" customWidth="1"/>
    <col min="9219" max="9219" width="9" style="28" customWidth="1"/>
    <col min="9220" max="9220" width="9.625" style="28" customWidth="1"/>
    <col min="9221" max="9221" width="7.625" style="28" customWidth="1"/>
    <col min="9222" max="9222" width="21.75" style="28" customWidth="1"/>
    <col min="9223" max="9223" width="36" style="28" customWidth="1"/>
    <col min="9224" max="9225" width="11.875" style="28" customWidth="1"/>
    <col min="9226" max="9473" width="9" style="28"/>
    <col min="9474" max="9474" width="8.625" style="28" customWidth="1"/>
    <col min="9475" max="9475" width="9" style="28" customWidth="1"/>
    <col min="9476" max="9476" width="9.625" style="28" customWidth="1"/>
    <col min="9477" max="9477" width="7.625" style="28" customWidth="1"/>
    <col min="9478" max="9478" width="21.75" style="28" customWidth="1"/>
    <col min="9479" max="9479" width="36" style="28" customWidth="1"/>
    <col min="9480" max="9481" width="11.875" style="28" customWidth="1"/>
    <col min="9482" max="9729" width="9" style="28"/>
    <col min="9730" max="9730" width="8.625" style="28" customWidth="1"/>
    <col min="9731" max="9731" width="9" style="28" customWidth="1"/>
    <col min="9732" max="9732" width="9.625" style="28" customWidth="1"/>
    <col min="9733" max="9733" width="7.625" style="28" customWidth="1"/>
    <col min="9734" max="9734" width="21.75" style="28" customWidth="1"/>
    <col min="9735" max="9735" width="36" style="28" customWidth="1"/>
    <col min="9736" max="9737" width="11.875" style="28" customWidth="1"/>
    <col min="9738" max="9985" width="9" style="28"/>
    <col min="9986" max="9986" width="8.625" style="28" customWidth="1"/>
    <col min="9987" max="9987" width="9" style="28" customWidth="1"/>
    <col min="9988" max="9988" width="9.625" style="28" customWidth="1"/>
    <col min="9989" max="9989" width="7.625" style="28" customWidth="1"/>
    <col min="9990" max="9990" width="21.75" style="28" customWidth="1"/>
    <col min="9991" max="9991" width="36" style="28" customWidth="1"/>
    <col min="9992" max="9993" width="11.875" style="28" customWidth="1"/>
    <col min="9994" max="10241" width="9" style="28"/>
    <col min="10242" max="10242" width="8.625" style="28" customWidth="1"/>
    <col min="10243" max="10243" width="9" style="28" customWidth="1"/>
    <col min="10244" max="10244" width="9.625" style="28" customWidth="1"/>
    <col min="10245" max="10245" width="7.625" style="28" customWidth="1"/>
    <col min="10246" max="10246" width="21.75" style="28" customWidth="1"/>
    <col min="10247" max="10247" width="36" style="28" customWidth="1"/>
    <col min="10248" max="10249" width="11.875" style="28" customWidth="1"/>
    <col min="10250" max="10497" width="9" style="28"/>
    <col min="10498" max="10498" width="8.625" style="28" customWidth="1"/>
    <col min="10499" max="10499" width="9" style="28" customWidth="1"/>
    <col min="10500" max="10500" width="9.625" style="28" customWidth="1"/>
    <col min="10501" max="10501" width="7.625" style="28" customWidth="1"/>
    <col min="10502" max="10502" width="21.75" style="28" customWidth="1"/>
    <col min="10503" max="10503" width="36" style="28" customWidth="1"/>
    <col min="10504" max="10505" width="11.875" style="28" customWidth="1"/>
    <col min="10506" max="10753" width="9" style="28"/>
    <col min="10754" max="10754" width="8.625" style="28" customWidth="1"/>
    <col min="10755" max="10755" width="9" style="28" customWidth="1"/>
    <col min="10756" max="10756" width="9.625" style="28" customWidth="1"/>
    <col min="10757" max="10757" width="7.625" style="28" customWidth="1"/>
    <col min="10758" max="10758" width="21.75" style="28" customWidth="1"/>
    <col min="10759" max="10759" width="36" style="28" customWidth="1"/>
    <col min="10760" max="10761" width="11.875" style="28" customWidth="1"/>
    <col min="10762" max="11009" width="9" style="28"/>
    <col min="11010" max="11010" width="8.625" style="28" customWidth="1"/>
    <col min="11011" max="11011" width="9" style="28" customWidth="1"/>
    <col min="11012" max="11012" width="9.625" style="28" customWidth="1"/>
    <col min="11013" max="11013" width="7.625" style="28" customWidth="1"/>
    <col min="11014" max="11014" width="21.75" style="28" customWidth="1"/>
    <col min="11015" max="11015" width="36" style="28" customWidth="1"/>
    <col min="11016" max="11017" width="11.875" style="28" customWidth="1"/>
    <col min="11018" max="11265" width="9" style="28"/>
    <col min="11266" max="11266" width="8.625" style="28" customWidth="1"/>
    <col min="11267" max="11267" width="9" style="28" customWidth="1"/>
    <col min="11268" max="11268" width="9.625" style="28" customWidth="1"/>
    <col min="11269" max="11269" width="7.625" style="28" customWidth="1"/>
    <col min="11270" max="11270" width="21.75" style="28" customWidth="1"/>
    <col min="11271" max="11271" width="36" style="28" customWidth="1"/>
    <col min="11272" max="11273" width="11.875" style="28" customWidth="1"/>
    <col min="11274" max="11521" width="9" style="28"/>
    <col min="11522" max="11522" width="8.625" style="28" customWidth="1"/>
    <col min="11523" max="11523" width="9" style="28" customWidth="1"/>
    <col min="11524" max="11524" width="9.625" style="28" customWidth="1"/>
    <col min="11525" max="11525" width="7.625" style="28" customWidth="1"/>
    <col min="11526" max="11526" width="21.75" style="28" customWidth="1"/>
    <col min="11527" max="11527" width="36" style="28" customWidth="1"/>
    <col min="11528" max="11529" width="11.875" style="28" customWidth="1"/>
    <col min="11530" max="11777" width="9" style="28"/>
    <col min="11778" max="11778" width="8.625" style="28" customWidth="1"/>
    <col min="11779" max="11779" width="9" style="28" customWidth="1"/>
    <col min="11780" max="11780" width="9.625" style="28" customWidth="1"/>
    <col min="11781" max="11781" width="7.625" style="28" customWidth="1"/>
    <col min="11782" max="11782" width="21.75" style="28" customWidth="1"/>
    <col min="11783" max="11783" width="36" style="28" customWidth="1"/>
    <col min="11784" max="11785" width="11.875" style="28" customWidth="1"/>
    <col min="11786" max="12033" width="9" style="28"/>
    <col min="12034" max="12034" width="8.625" style="28" customWidth="1"/>
    <col min="12035" max="12035" width="9" style="28" customWidth="1"/>
    <col min="12036" max="12036" width="9.625" style="28" customWidth="1"/>
    <col min="12037" max="12037" width="7.625" style="28" customWidth="1"/>
    <col min="12038" max="12038" width="21.75" style="28" customWidth="1"/>
    <col min="12039" max="12039" width="36" style="28" customWidth="1"/>
    <col min="12040" max="12041" width="11.875" style="28" customWidth="1"/>
    <col min="12042" max="12289" width="9" style="28"/>
    <col min="12290" max="12290" width="8.625" style="28" customWidth="1"/>
    <col min="12291" max="12291" width="9" style="28" customWidth="1"/>
    <col min="12292" max="12292" width="9.625" style="28" customWidth="1"/>
    <col min="12293" max="12293" width="7.625" style="28" customWidth="1"/>
    <col min="12294" max="12294" width="21.75" style="28" customWidth="1"/>
    <col min="12295" max="12295" width="36" style="28" customWidth="1"/>
    <col min="12296" max="12297" width="11.875" style="28" customWidth="1"/>
    <col min="12298" max="12545" width="9" style="28"/>
    <col min="12546" max="12546" width="8.625" style="28" customWidth="1"/>
    <col min="12547" max="12547" width="9" style="28" customWidth="1"/>
    <col min="12548" max="12548" width="9.625" style="28" customWidth="1"/>
    <col min="12549" max="12549" width="7.625" style="28" customWidth="1"/>
    <col min="12550" max="12550" width="21.75" style="28" customWidth="1"/>
    <col min="12551" max="12551" width="36" style="28" customWidth="1"/>
    <col min="12552" max="12553" width="11.875" style="28" customWidth="1"/>
    <col min="12554" max="12801" width="9" style="28"/>
    <col min="12802" max="12802" width="8.625" style="28" customWidth="1"/>
    <col min="12803" max="12803" width="9" style="28" customWidth="1"/>
    <col min="12804" max="12804" width="9.625" style="28" customWidth="1"/>
    <col min="12805" max="12805" width="7.625" style="28" customWidth="1"/>
    <col min="12806" max="12806" width="21.75" style="28" customWidth="1"/>
    <col min="12807" max="12807" width="36" style="28" customWidth="1"/>
    <col min="12808" max="12809" width="11.875" style="28" customWidth="1"/>
    <col min="12810" max="13057" width="9" style="28"/>
    <col min="13058" max="13058" width="8.625" style="28" customWidth="1"/>
    <col min="13059" max="13059" width="9" style="28" customWidth="1"/>
    <col min="13060" max="13060" width="9.625" style="28" customWidth="1"/>
    <col min="13061" max="13061" width="7.625" style="28" customWidth="1"/>
    <col min="13062" max="13062" width="21.75" style="28" customWidth="1"/>
    <col min="13063" max="13063" width="36" style="28" customWidth="1"/>
    <col min="13064" max="13065" width="11.875" style="28" customWidth="1"/>
    <col min="13066" max="13313" width="9" style="28"/>
    <col min="13314" max="13314" width="8.625" style="28" customWidth="1"/>
    <col min="13315" max="13315" width="9" style="28" customWidth="1"/>
    <col min="13316" max="13316" width="9.625" style="28" customWidth="1"/>
    <col min="13317" max="13317" width="7.625" style="28" customWidth="1"/>
    <col min="13318" max="13318" width="21.75" style="28" customWidth="1"/>
    <col min="13319" max="13319" width="36" style="28" customWidth="1"/>
    <col min="13320" max="13321" width="11.875" style="28" customWidth="1"/>
    <col min="13322" max="13569" width="9" style="28"/>
    <col min="13570" max="13570" width="8.625" style="28" customWidth="1"/>
    <col min="13571" max="13571" width="9" style="28" customWidth="1"/>
    <col min="13572" max="13572" width="9.625" style="28" customWidth="1"/>
    <col min="13573" max="13573" width="7.625" style="28" customWidth="1"/>
    <col min="13574" max="13574" width="21.75" style="28" customWidth="1"/>
    <col min="13575" max="13575" width="36" style="28" customWidth="1"/>
    <col min="13576" max="13577" width="11.875" style="28" customWidth="1"/>
    <col min="13578" max="13825" width="9" style="28"/>
    <col min="13826" max="13826" width="8.625" style="28" customWidth="1"/>
    <col min="13827" max="13827" width="9" style="28" customWidth="1"/>
    <col min="13828" max="13828" width="9.625" style="28" customWidth="1"/>
    <col min="13829" max="13829" width="7.625" style="28" customWidth="1"/>
    <col min="13830" max="13830" width="21.75" style="28" customWidth="1"/>
    <col min="13831" max="13831" width="36" style="28" customWidth="1"/>
    <col min="13832" max="13833" width="11.875" style="28" customWidth="1"/>
    <col min="13834" max="14081" width="9" style="28"/>
    <col min="14082" max="14082" width="8.625" style="28" customWidth="1"/>
    <col min="14083" max="14083" width="9" style="28" customWidth="1"/>
    <col min="14084" max="14084" width="9.625" style="28" customWidth="1"/>
    <col min="14085" max="14085" width="7.625" style="28" customWidth="1"/>
    <col min="14086" max="14086" width="21.75" style="28" customWidth="1"/>
    <col min="14087" max="14087" width="36" style="28" customWidth="1"/>
    <col min="14088" max="14089" width="11.875" style="28" customWidth="1"/>
    <col min="14090" max="14337" width="9" style="28"/>
    <col min="14338" max="14338" width="8.625" style="28" customWidth="1"/>
    <col min="14339" max="14339" width="9" style="28" customWidth="1"/>
    <col min="14340" max="14340" width="9.625" style="28" customWidth="1"/>
    <col min="14341" max="14341" width="7.625" style="28" customWidth="1"/>
    <col min="14342" max="14342" width="21.75" style="28" customWidth="1"/>
    <col min="14343" max="14343" width="36" style="28" customWidth="1"/>
    <col min="14344" max="14345" width="11.875" style="28" customWidth="1"/>
    <col min="14346" max="14593" width="9" style="28"/>
    <col min="14594" max="14594" width="8.625" style="28" customWidth="1"/>
    <col min="14595" max="14595" width="9" style="28" customWidth="1"/>
    <col min="14596" max="14596" width="9.625" style="28" customWidth="1"/>
    <col min="14597" max="14597" width="7.625" style="28" customWidth="1"/>
    <col min="14598" max="14598" width="21.75" style="28" customWidth="1"/>
    <col min="14599" max="14599" width="36" style="28" customWidth="1"/>
    <col min="14600" max="14601" width="11.875" style="28" customWidth="1"/>
    <col min="14602" max="14849" width="9" style="28"/>
    <col min="14850" max="14850" width="8.625" style="28" customWidth="1"/>
    <col min="14851" max="14851" width="9" style="28" customWidth="1"/>
    <col min="14852" max="14852" width="9.625" style="28" customWidth="1"/>
    <col min="14853" max="14853" width="7.625" style="28" customWidth="1"/>
    <col min="14854" max="14854" width="21.75" style="28" customWidth="1"/>
    <col min="14855" max="14855" width="36" style="28" customWidth="1"/>
    <col min="14856" max="14857" width="11.875" style="28" customWidth="1"/>
    <col min="14858" max="15105" width="9" style="28"/>
    <col min="15106" max="15106" width="8.625" style="28" customWidth="1"/>
    <col min="15107" max="15107" width="9" style="28" customWidth="1"/>
    <col min="15108" max="15108" width="9.625" style="28" customWidth="1"/>
    <col min="15109" max="15109" width="7.625" style="28" customWidth="1"/>
    <col min="15110" max="15110" width="21.75" style="28" customWidth="1"/>
    <col min="15111" max="15111" width="36" style="28" customWidth="1"/>
    <col min="15112" max="15113" width="11.875" style="28" customWidth="1"/>
    <col min="15114" max="15361" width="9" style="28"/>
    <col min="15362" max="15362" width="8.625" style="28" customWidth="1"/>
    <col min="15363" max="15363" width="9" style="28" customWidth="1"/>
    <col min="15364" max="15364" width="9.625" style="28" customWidth="1"/>
    <col min="15365" max="15365" width="7.625" style="28" customWidth="1"/>
    <col min="15366" max="15366" width="21.75" style="28" customWidth="1"/>
    <col min="15367" max="15367" width="36" style="28" customWidth="1"/>
    <col min="15368" max="15369" width="11.875" style="28" customWidth="1"/>
    <col min="15370" max="15617" width="9" style="28"/>
    <col min="15618" max="15618" width="8.625" style="28" customWidth="1"/>
    <col min="15619" max="15619" width="9" style="28" customWidth="1"/>
    <col min="15620" max="15620" width="9.625" style="28" customWidth="1"/>
    <col min="15621" max="15621" width="7.625" style="28" customWidth="1"/>
    <col min="15622" max="15622" width="21.75" style="28" customWidth="1"/>
    <col min="15623" max="15623" width="36" style="28" customWidth="1"/>
    <col min="15624" max="15625" width="11.875" style="28" customWidth="1"/>
    <col min="15626" max="15873" width="9" style="28"/>
    <col min="15874" max="15874" width="8.625" style="28" customWidth="1"/>
    <col min="15875" max="15875" width="9" style="28" customWidth="1"/>
    <col min="15876" max="15876" width="9.625" style="28" customWidth="1"/>
    <col min="15877" max="15877" width="7.625" style="28" customWidth="1"/>
    <col min="15878" max="15878" width="21.75" style="28" customWidth="1"/>
    <col min="15879" max="15879" width="36" style="28" customWidth="1"/>
    <col min="15880" max="15881" width="11.875" style="28" customWidth="1"/>
    <col min="15882" max="16129" width="9" style="28"/>
    <col min="16130" max="16130" width="8.625" style="28" customWidth="1"/>
    <col min="16131" max="16131" width="9" style="28" customWidth="1"/>
    <col min="16132" max="16132" width="9.625" style="28" customWidth="1"/>
    <col min="16133" max="16133" width="7.625" style="28" customWidth="1"/>
    <col min="16134" max="16134" width="21.75" style="28" customWidth="1"/>
    <col min="16135" max="16135" width="36" style="28" customWidth="1"/>
    <col min="16136" max="16137" width="11.875" style="28" customWidth="1"/>
    <col min="16138" max="16384" width="9" style="28"/>
  </cols>
  <sheetData>
    <row r="1" spans="1:9" ht="22.5">
      <c r="A1" s="107" t="s">
        <v>214</v>
      </c>
      <c r="B1" s="107"/>
      <c r="C1" s="107"/>
      <c r="D1" s="107"/>
      <c r="E1" s="107"/>
      <c r="F1" s="107"/>
      <c r="G1" s="107"/>
      <c r="H1" s="107"/>
      <c r="I1" s="108"/>
    </row>
    <row r="2" spans="1:9" ht="22.5">
      <c r="A2" s="54" t="s">
        <v>215</v>
      </c>
      <c r="B2" s="55"/>
      <c r="C2" s="55"/>
      <c r="D2" s="55"/>
      <c r="E2" s="55"/>
      <c r="F2" s="55"/>
      <c r="G2" s="55"/>
      <c r="H2" s="55"/>
      <c r="I2" s="61"/>
    </row>
    <row r="3" spans="1:9" ht="22.5">
      <c r="A3" s="54" t="s">
        <v>216</v>
      </c>
      <c r="B3" s="55"/>
      <c r="C3" s="55"/>
      <c r="D3" s="55"/>
      <c r="E3" s="56"/>
      <c r="F3" s="56"/>
      <c r="G3" s="55"/>
      <c r="H3" s="55"/>
      <c r="I3" s="62" t="s">
        <v>102</v>
      </c>
    </row>
    <row r="4" spans="1:9">
      <c r="A4" s="112" t="s">
        <v>17</v>
      </c>
      <c r="B4" s="57" t="s">
        <v>103</v>
      </c>
      <c r="C4" s="112" t="s">
        <v>19</v>
      </c>
      <c r="D4" s="112" t="s">
        <v>21</v>
      </c>
      <c r="E4" s="112" t="s">
        <v>104</v>
      </c>
      <c r="F4" s="112" t="s">
        <v>20</v>
      </c>
      <c r="G4" s="112" t="s">
        <v>23</v>
      </c>
      <c r="H4" s="115" t="s">
        <v>106</v>
      </c>
      <c r="I4" s="112" t="s">
        <v>107</v>
      </c>
    </row>
    <row r="5" spans="1:9">
      <c r="A5" s="112"/>
      <c r="B5" s="57" t="s">
        <v>108</v>
      </c>
      <c r="C5" s="112"/>
      <c r="D5" s="112"/>
      <c r="E5" s="112"/>
      <c r="F5" s="112"/>
      <c r="G5" s="112"/>
      <c r="H5" s="116"/>
      <c r="I5" s="112"/>
    </row>
    <row r="6" spans="1:9" ht="24" customHeight="1">
      <c r="A6" s="112" t="s">
        <v>109</v>
      </c>
      <c r="B6" s="112" t="s">
        <v>110</v>
      </c>
      <c r="C6" s="58" t="s">
        <v>111</v>
      </c>
      <c r="D6" s="58">
        <v>2</v>
      </c>
      <c r="E6" s="59" t="s">
        <v>112</v>
      </c>
      <c r="F6" s="59" t="s">
        <v>217</v>
      </c>
      <c r="G6" s="58">
        <v>2</v>
      </c>
      <c r="H6" s="58">
        <v>2</v>
      </c>
      <c r="I6" s="63"/>
    </row>
    <row r="7" spans="1:9" ht="40.9" customHeight="1">
      <c r="A7" s="112"/>
      <c r="B7" s="112"/>
      <c r="C7" s="58" t="s">
        <v>114</v>
      </c>
      <c r="D7" s="58">
        <v>2</v>
      </c>
      <c r="E7" s="59" t="s">
        <v>115</v>
      </c>
      <c r="F7" s="59" t="s">
        <v>218</v>
      </c>
      <c r="G7" s="58">
        <v>2</v>
      </c>
      <c r="H7" s="58">
        <v>2</v>
      </c>
      <c r="I7" s="63"/>
    </row>
    <row r="8" spans="1:9" ht="54" customHeight="1">
      <c r="A8" s="112"/>
      <c r="B8" s="57" t="s">
        <v>117</v>
      </c>
      <c r="C8" s="58" t="s">
        <v>118</v>
      </c>
      <c r="D8" s="58">
        <v>3</v>
      </c>
      <c r="E8" s="59" t="s">
        <v>119</v>
      </c>
      <c r="F8" s="59" t="s">
        <v>219</v>
      </c>
      <c r="G8" s="58">
        <v>3</v>
      </c>
      <c r="H8" s="58">
        <v>3</v>
      </c>
      <c r="I8" s="63"/>
    </row>
    <row r="9" spans="1:9" ht="42" customHeight="1">
      <c r="A9" s="112"/>
      <c r="B9" s="112" t="s">
        <v>109</v>
      </c>
      <c r="C9" s="58" t="s">
        <v>121</v>
      </c>
      <c r="D9" s="58">
        <v>4</v>
      </c>
      <c r="E9" s="59" t="s">
        <v>122</v>
      </c>
      <c r="F9" s="59" t="s">
        <v>220</v>
      </c>
      <c r="G9" s="58">
        <v>4</v>
      </c>
      <c r="H9" s="58">
        <v>4</v>
      </c>
      <c r="I9" s="63"/>
    </row>
    <row r="10" spans="1:9" ht="31.15" customHeight="1">
      <c r="A10" s="112"/>
      <c r="B10" s="112"/>
      <c r="C10" s="113" t="s">
        <v>124</v>
      </c>
      <c r="D10" s="58">
        <v>2</v>
      </c>
      <c r="E10" s="59" t="s">
        <v>125</v>
      </c>
      <c r="F10" s="59" t="s">
        <v>221</v>
      </c>
      <c r="G10" s="58">
        <v>2</v>
      </c>
      <c r="H10" s="58">
        <v>2</v>
      </c>
      <c r="I10" s="63"/>
    </row>
    <row r="11" spans="1:9" ht="39" customHeight="1">
      <c r="A11" s="113"/>
      <c r="B11" s="113"/>
      <c r="C11" s="113"/>
      <c r="D11" s="58">
        <v>2</v>
      </c>
      <c r="E11" s="59" t="s">
        <v>127</v>
      </c>
      <c r="F11" s="58" t="s">
        <v>222</v>
      </c>
      <c r="G11" s="58">
        <v>2</v>
      </c>
      <c r="H11" s="58">
        <v>2</v>
      </c>
      <c r="I11" s="63"/>
    </row>
    <row r="12" spans="1:9" ht="39" customHeight="1">
      <c r="A12" s="112"/>
      <c r="B12" s="112"/>
      <c r="C12" s="113"/>
      <c r="D12" s="58">
        <v>1</v>
      </c>
      <c r="E12" s="59" t="s">
        <v>129</v>
      </c>
      <c r="F12" s="59" t="s">
        <v>223</v>
      </c>
      <c r="G12" s="58">
        <v>1</v>
      </c>
      <c r="H12" s="58">
        <v>1</v>
      </c>
      <c r="I12" s="63"/>
    </row>
    <row r="13" spans="1:9" ht="37.15" customHeight="1">
      <c r="A13" s="112"/>
      <c r="B13" s="112" t="s">
        <v>132</v>
      </c>
      <c r="C13" s="58" t="s">
        <v>133</v>
      </c>
      <c r="D13" s="58">
        <v>2</v>
      </c>
      <c r="E13" s="59" t="s">
        <v>134</v>
      </c>
      <c r="F13" s="59" t="s">
        <v>224</v>
      </c>
      <c r="G13" s="58">
        <v>2</v>
      </c>
      <c r="H13" s="58">
        <v>2</v>
      </c>
      <c r="I13" s="63"/>
    </row>
    <row r="14" spans="1:9" ht="31.15" customHeight="1">
      <c r="A14" s="112"/>
      <c r="B14" s="112"/>
      <c r="C14" s="58" t="s">
        <v>136</v>
      </c>
      <c r="D14" s="58">
        <v>2</v>
      </c>
      <c r="E14" s="59" t="s">
        <v>137</v>
      </c>
      <c r="F14" s="59" t="s">
        <v>225</v>
      </c>
      <c r="G14" s="58">
        <v>2</v>
      </c>
      <c r="H14" s="58">
        <v>2</v>
      </c>
      <c r="I14" s="63"/>
    </row>
    <row r="15" spans="1:9" ht="91.15" customHeight="1">
      <c r="A15" s="112" t="s">
        <v>139</v>
      </c>
      <c r="B15" s="112" t="s">
        <v>140</v>
      </c>
      <c r="C15" s="58" t="s">
        <v>141</v>
      </c>
      <c r="D15" s="58">
        <v>2</v>
      </c>
      <c r="E15" s="59" t="s">
        <v>142</v>
      </c>
      <c r="F15" s="59" t="s">
        <v>226</v>
      </c>
      <c r="G15" s="58">
        <v>2</v>
      </c>
      <c r="H15" s="58">
        <v>2</v>
      </c>
      <c r="I15" s="63"/>
    </row>
    <row r="16" spans="1:9" ht="55.9" customHeight="1">
      <c r="A16" s="112"/>
      <c r="B16" s="112"/>
      <c r="C16" s="58" t="s">
        <v>144</v>
      </c>
      <c r="D16" s="58">
        <v>3</v>
      </c>
      <c r="E16" s="59" t="s">
        <v>145</v>
      </c>
      <c r="F16" s="59" t="s">
        <v>227</v>
      </c>
      <c r="G16" s="58">
        <v>3</v>
      </c>
      <c r="H16" s="58">
        <v>3</v>
      </c>
      <c r="I16" s="63"/>
    </row>
    <row r="17" spans="1:9" ht="46.9" customHeight="1">
      <c r="A17" s="112"/>
      <c r="B17" s="112" t="s">
        <v>147</v>
      </c>
      <c r="C17" s="58" t="s">
        <v>148</v>
      </c>
      <c r="D17" s="58">
        <v>5</v>
      </c>
      <c r="E17" s="59" t="s">
        <v>149</v>
      </c>
      <c r="F17" s="59" t="s">
        <v>228</v>
      </c>
      <c r="G17" s="58">
        <v>5</v>
      </c>
      <c r="H17" s="58">
        <v>5</v>
      </c>
      <c r="I17" s="63"/>
    </row>
    <row r="18" spans="1:9" ht="133.9" customHeight="1">
      <c r="A18" s="112"/>
      <c r="B18" s="112"/>
      <c r="C18" s="58" t="s">
        <v>152</v>
      </c>
      <c r="D18" s="58">
        <v>6</v>
      </c>
      <c r="E18" s="59" t="s">
        <v>153</v>
      </c>
      <c r="F18" s="59" t="s">
        <v>229</v>
      </c>
      <c r="G18" s="58">
        <v>6</v>
      </c>
      <c r="H18" s="58">
        <v>6</v>
      </c>
      <c r="I18" s="63"/>
    </row>
    <row r="19" spans="1:9" ht="31.9" customHeight="1">
      <c r="A19" s="112"/>
      <c r="B19" s="112"/>
      <c r="C19" s="58" t="s">
        <v>155</v>
      </c>
      <c r="D19" s="58">
        <v>2</v>
      </c>
      <c r="E19" s="59" t="s">
        <v>156</v>
      </c>
      <c r="F19" s="59" t="s">
        <v>230</v>
      </c>
      <c r="G19" s="58">
        <v>2</v>
      </c>
      <c r="H19" s="58">
        <v>2</v>
      </c>
      <c r="I19" s="63"/>
    </row>
    <row r="20" spans="1:9" ht="42" customHeight="1">
      <c r="A20" s="112"/>
      <c r="B20" s="112" t="s">
        <v>158</v>
      </c>
      <c r="C20" s="58" t="s">
        <v>159</v>
      </c>
      <c r="D20" s="58">
        <v>2</v>
      </c>
      <c r="E20" s="59" t="s">
        <v>160</v>
      </c>
      <c r="F20" s="59" t="s">
        <v>231</v>
      </c>
      <c r="G20" s="58">
        <v>2</v>
      </c>
      <c r="H20" s="58">
        <v>2</v>
      </c>
      <c r="I20" s="63"/>
    </row>
    <row r="21" spans="1:9" ht="55.15" customHeight="1">
      <c r="A21" s="112"/>
      <c r="B21" s="112"/>
      <c r="C21" s="58" t="s">
        <v>162</v>
      </c>
      <c r="D21" s="58">
        <v>4</v>
      </c>
      <c r="E21" s="59" t="s">
        <v>163</v>
      </c>
      <c r="F21" s="59" t="s">
        <v>232</v>
      </c>
      <c r="G21" s="58">
        <v>4</v>
      </c>
      <c r="H21" s="58">
        <v>4</v>
      </c>
      <c r="I21" s="63"/>
    </row>
    <row r="22" spans="1:9" ht="49.15" customHeight="1">
      <c r="A22" s="112"/>
      <c r="B22" s="112" t="s">
        <v>165</v>
      </c>
      <c r="C22" s="58" t="s">
        <v>166</v>
      </c>
      <c r="D22" s="58">
        <v>3</v>
      </c>
      <c r="E22" s="59" t="s">
        <v>167</v>
      </c>
      <c r="F22" s="59" t="s">
        <v>233</v>
      </c>
      <c r="G22" s="58">
        <v>3</v>
      </c>
      <c r="H22" s="58">
        <v>3</v>
      </c>
      <c r="I22" s="63"/>
    </row>
    <row r="23" spans="1:9" ht="39" customHeight="1">
      <c r="A23" s="112"/>
      <c r="B23" s="112"/>
      <c r="C23" s="58" t="s">
        <v>169</v>
      </c>
      <c r="D23" s="58">
        <v>2</v>
      </c>
      <c r="E23" s="59" t="s">
        <v>170</v>
      </c>
      <c r="F23" s="59" t="s">
        <v>234</v>
      </c>
      <c r="G23" s="58">
        <v>2</v>
      </c>
      <c r="H23" s="58">
        <v>2</v>
      </c>
      <c r="I23" s="63"/>
    </row>
    <row r="24" spans="1:9" ht="37.15" customHeight="1">
      <c r="A24" s="112"/>
      <c r="B24" s="112"/>
      <c r="C24" s="58" t="s">
        <v>172</v>
      </c>
      <c r="D24" s="58">
        <v>2</v>
      </c>
      <c r="E24" s="59" t="s">
        <v>173</v>
      </c>
      <c r="F24" s="59" t="s">
        <v>235</v>
      </c>
      <c r="G24" s="58">
        <v>2</v>
      </c>
      <c r="H24" s="58">
        <v>2</v>
      </c>
      <c r="I24" s="63"/>
    </row>
    <row r="25" spans="1:9" ht="46.9" customHeight="1">
      <c r="A25" s="112"/>
      <c r="B25" s="112"/>
      <c r="C25" s="58" t="s">
        <v>176</v>
      </c>
      <c r="D25" s="58">
        <v>2</v>
      </c>
      <c r="E25" s="59" t="s">
        <v>177</v>
      </c>
      <c r="F25" s="59" t="s">
        <v>236</v>
      </c>
      <c r="G25" s="58">
        <v>2</v>
      </c>
      <c r="H25" s="58">
        <v>2</v>
      </c>
      <c r="I25" s="63"/>
    </row>
    <row r="26" spans="1:9" ht="67.150000000000006" customHeight="1">
      <c r="A26" s="112"/>
      <c r="B26" s="112"/>
      <c r="C26" s="58" t="s">
        <v>179</v>
      </c>
      <c r="D26" s="58">
        <v>2</v>
      </c>
      <c r="E26" s="59" t="s">
        <v>180</v>
      </c>
      <c r="F26" s="59" t="s">
        <v>234</v>
      </c>
      <c r="G26" s="58">
        <v>2</v>
      </c>
      <c r="H26" s="58">
        <v>1</v>
      </c>
      <c r="I26" s="63" t="s">
        <v>237</v>
      </c>
    </row>
    <row r="27" spans="1:9" ht="67.150000000000006" customHeight="1">
      <c r="A27" s="112"/>
      <c r="B27" s="57" t="s">
        <v>182</v>
      </c>
      <c r="C27" s="58" t="s">
        <v>183</v>
      </c>
      <c r="D27" s="58">
        <v>4</v>
      </c>
      <c r="E27" s="59" t="s">
        <v>184</v>
      </c>
      <c r="F27" s="59" t="s">
        <v>238</v>
      </c>
      <c r="G27" s="58">
        <v>4</v>
      </c>
      <c r="H27" s="58">
        <v>4</v>
      </c>
      <c r="I27" s="63"/>
    </row>
    <row r="28" spans="1:9" ht="82.9" customHeight="1">
      <c r="A28" s="112"/>
      <c r="B28" s="57" t="s">
        <v>186</v>
      </c>
      <c r="C28" s="58" t="s">
        <v>187</v>
      </c>
      <c r="D28" s="58">
        <v>6</v>
      </c>
      <c r="E28" s="59" t="s">
        <v>188</v>
      </c>
      <c r="F28" s="59" t="s">
        <v>239</v>
      </c>
      <c r="G28" s="58">
        <v>6</v>
      </c>
      <c r="H28" s="58">
        <v>6</v>
      </c>
      <c r="I28" s="63"/>
    </row>
    <row r="29" spans="1:9" ht="51">
      <c r="A29" s="114" t="s">
        <v>190</v>
      </c>
      <c r="B29" s="112" t="s">
        <v>191</v>
      </c>
      <c r="C29" s="58" t="s">
        <v>192</v>
      </c>
      <c r="D29" s="58">
        <v>5</v>
      </c>
      <c r="E29" s="59" t="s">
        <v>193</v>
      </c>
      <c r="F29" s="59" t="s">
        <v>240</v>
      </c>
      <c r="G29" s="58">
        <v>5</v>
      </c>
      <c r="H29" s="58">
        <v>5</v>
      </c>
      <c r="I29" s="63"/>
    </row>
    <row r="30" spans="1:9" ht="43.15" customHeight="1">
      <c r="A30" s="114"/>
      <c r="B30" s="112"/>
      <c r="C30" s="58" t="s">
        <v>195</v>
      </c>
      <c r="D30" s="58">
        <v>5</v>
      </c>
      <c r="E30" s="59" t="s">
        <v>196</v>
      </c>
      <c r="F30" s="59" t="s">
        <v>241</v>
      </c>
      <c r="G30" s="58">
        <v>5</v>
      </c>
      <c r="H30" s="58">
        <v>4</v>
      </c>
      <c r="I30" s="63" t="s">
        <v>242</v>
      </c>
    </row>
    <row r="31" spans="1:9" ht="25.5">
      <c r="A31" s="114"/>
      <c r="B31" s="112"/>
      <c r="C31" s="58" t="s">
        <v>198</v>
      </c>
      <c r="D31" s="58">
        <v>2</v>
      </c>
      <c r="E31" s="59" t="s">
        <v>199</v>
      </c>
      <c r="F31" s="59" t="s">
        <v>243</v>
      </c>
      <c r="G31" s="58">
        <v>2</v>
      </c>
      <c r="H31" s="58">
        <v>2</v>
      </c>
      <c r="I31" s="63"/>
    </row>
    <row r="32" spans="1:9" ht="25.5">
      <c r="A32" s="114"/>
      <c r="B32" s="112"/>
      <c r="C32" s="58" t="s">
        <v>201</v>
      </c>
      <c r="D32" s="58">
        <v>3</v>
      </c>
      <c r="E32" s="59" t="s">
        <v>202</v>
      </c>
      <c r="F32" s="59" t="s">
        <v>244</v>
      </c>
      <c r="G32" s="58">
        <v>3</v>
      </c>
      <c r="H32" s="58">
        <v>3</v>
      </c>
      <c r="I32" s="63"/>
    </row>
    <row r="33" spans="1:9" ht="43.9" customHeight="1">
      <c r="A33" s="114"/>
      <c r="B33" s="112" t="s">
        <v>204</v>
      </c>
      <c r="C33" s="58" t="s">
        <v>205</v>
      </c>
      <c r="D33" s="58">
        <v>6</v>
      </c>
      <c r="E33" s="59" t="s">
        <v>206</v>
      </c>
      <c r="F33" s="59" t="s">
        <v>245</v>
      </c>
      <c r="G33" s="58">
        <v>6</v>
      </c>
      <c r="H33" s="58">
        <v>6</v>
      </c>
      <c r="I33" s="63"/>
    </row>
    <row r="34" spans="1:9" ht="25.5">
      <c r="A34" s="114"/>
      <c r="B34" s="112"/>
      <c r="C34" s="58" t="s">
        <v>208</v>
      </c>
      <c r="D34" s="58">
        <v>8</v>
      </c>
      <c r="E34" s="59" t="s">
        <v>209</v>
      </c>
      <c r="F34" s="59" t="s">
        <v>246</v>
      </c>
      <c r="G34" s="58">
        <v>8</v>
      </c>
      <c r="H34" s="58">
        <v>8</v>
      </c>
      <c r="I34" s="63"/>
    </row>
    <row r="35" spans="1:9" ht="25.5">
      <c r="A35" s="114"/>
      <c r="B35" s="112"/>
      <c r="C35" s="58" t="s">
        <v>211</v>
      </c>
      <c r="D35" s="58">
        <v>6</v>
      </c>
      <c r="E35" s="59" t="s">
        <v>212</v>
      </c>
      <c r="F35" s="59" t="s">
        <v>247</v>
      </c>
      <c r="G35" s="58">
        <v>6</v>
      </c>
      <c r="H35" s="58">
        <v>6</v>
      </c>
      <c r="I35" s="63"/>
    </row>
    <row r="36" spans="1:9" s="27" customFormat="1" ht="24" customHeight="1">
      <c r="A36" s="109" t="s">
        <v>248</v>
      </c>
      <c r="B36" s="110"/>
      <c r="C36" s="111"/>
      <c r="D36" s="58">
        <f>SUM(D6:D35)</f>
        <v>100</v>
      </c>
      <c r="E36" s="60"/>
      <c r="F36" s="60"/>
      <c r="G36" s="58">
        <f>SUM(G6:G35)</f>
        <v>100</v>
      </c>
      <c r="H36" s="58">
        <f>SUM(H6:H35)</f>
        <v>98</v>
      </c>
      <c r="I36" s="63"/>
    </row>
  </sheetData>
  <mergeCells count="23">
    <mergeCell ref="H4:H5"/>
    <mergeCell ref="I4:I5"/>
    <mergeCell ref="C10:C12"/>
    <mergeCell ref="D4:D5"/>
    <mergeCell ref="E4:E5"/>
    <mergeCell ref="F4:F5"/>
    <mergeCell ref="G4:G5"/>
    <mergeCell ref="A1:I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0.156944444444444" top="0.75138888888888899" bottom="0.75138888888888899" header="0.29861111111111099" footer="0.29861111111111099"/>
  <pageSetup paperSize="9" scale="59" firstPageNumber="18"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dimension ref="A1:I36"/>
  <sheetViews>
    <sheetView view="pageBreakPreview" topLeftCell="A26" zoomScale="50" zoomScaleNormal="40" zoomScaleSheetLayoutView="50" workbookViewId="0">
      <selection activeCell="A29" sqref="A29:B35"/>
    </sheetView>
  </sheetViews>
  <sheetFormatPr defaultColWidth="9" defaultRowHeight="13.5"/>
  <cols>
    <col min="1" max="1" width="8.625" customWidth="1"/>
    <col min="2" max="2" width="9.5" customWidth="1"/>
    <col min="3" max="3" width="16.25" customWidth="1"/>
    <col min="4" max="4" width="6" customWidth="1"/>
    <col min="5" max="5" width="32.625" customWidth="1"/>
    <col min="6" max="6" width="49.5" customWidth="1"/>
    <col min="7" max="7" width="6.5" customWidth="1"/>
    <col min="8" max="8" width="5.625" customWidth="1"/>
    <col min="9" max="9" width="10.625" customWidth="1"/>
  </cols>
  <sheetData>
    <row r="1" spans="1:9" ht="22.5">
      <c r="A1" s="96" t="s">
        <v>249</v>
      </c>
      <c r="B1" s="96"/>
      <c r="C1" s="96"/>
      <c r="D1" s="96"/>
      <c r="E1" s="96"/>
      <c r="F1" s="96"/>
      <c r="G1" s="96"/>
      <c r="H1" s="96"/>
      <c r="I1" s="97"/>
    </row>
    <row r="2" spans="1:9" ht="22.5">
      <c r="A2" s="41" t="s">
        <v>250</v>
      </c>
      <c r="B2" s="42"/>
      <c r="C2" s="42"/>
      <c r="D2" s="42"/>
      <c r="E2" s="42"/>
      <c r="F2" s="42"/>
      <c r="G2" s="42"/>
      <c r="H2" s="42"/>
      <c r="I2" s="50"/>
    </row>
    <row r="3" spans="1:9" ht="22.5">
      <c r="A3" s="41" t="s">
        <v>251</v>
      </c>
      <c r="B3" s="42"/>
      <c r="C3" s="42"/>
      <c r="D3" s="42"/>
      <c r="E3" s="43"/>
      <c r="F3" s="43"/>
      <c r="G3" s="42"/>
      <c r="H3" s="42"/>
      <c r="I3" s="51" t="s">
        <v>102</v>
      </c>
    </row>
    <row r="4" spans="1:9">
      <c r="A4" s="101" t="s">
        <v>17</v>
      </c>
      <c r="B4" s="44" t="s">
        <v>103</v>
      </c>
      <c r="C4" s="101" t="s">
        <v>19</v>
      </c>
      <c r="D4" s="101" t="s">
        <v>21</v>
      </c>
      <c r="E4" s="101" t="s">
        <v>104</v>
      </c>
      <c r="F4" s="101" t="s">
        <v>20</v>
      </c>
      <c r="G4" s="101" t="s">
        <v>105</v>
      </c>
      <c r="H4" s="120" t="s">
        <v>106</v>
      </c>
      <c r="I4" s="101" t="s">
        <v>252</v>
      </c>
    </row>
    <row r="5" spans="1:9">
      <c r="A5" s="101"/>
      <c r="B5" s="44" t="s">
        <v>108</v>
      </c>
      <c r="C5" s="101"/>
      <c r="D5" s="101"/>
      <c r="E5" s="101"/>
      <c r="F5" s="101"/>
      <c r="G5" s="101"/>
      <c r="H5" s="121"/>
      <c r="I5" s="101"/>
    </row>
    <row r="6" spans="1:9" ht="27" customHeight="1">
      <c r="A6" s="101" t="s">
        <v>109</v>
      </c>
      <c r="B6" s="101" t="s">
        <v>110</v>
      </c>
      <c r="C6" s="45" t="s">
        <v>111</v>
      </c>
      <c r="D6" s="45">
        <v>2</v>
      </c>
      <c r="E6" s="46" t="s">
        <v>112</v>
      </c>
      <c r="F6" s="46" t="s">
        <v>253</v>
      </c>
      <c r="G6" s="45">
        <v>2</v>
      </c>
      <c r="H6" s="45">
        <v>2</v>
      </c>
      <c r="I6" s="52"/>
    </row>
    <row r="7" spans="1:9" ht="34.15" customHeight="1">
      <c r="A7" s="101"/>
      <c r="B7" s="101"/>
      <c r="C7" s="45" t="s">
        <v>114</v>
      </c>
      <c r="D7" s="45">
        <v>2</v>
      </c>
      <c r="E7" s="46" t="s">
        <v>115</v>
      </c>
      <c r="F7" s="46" t="s">
        <v>254</v>
      </c>
      <c r="G7" s="45">
        <v>2</v>
      </c>
      <c r="H7" s="45">
        <v>2</v>
      </c>
      <c r="I7" s="52"/>
    </row>
    <row r="8" spans="1:9" ht="49.15" customHeight="1">
      <c r="A8" s="101"/>
      <c r="B8" s="44" t="s">
        <v>117</v>
      </c>
      <c r="C8" s="45" t="s">
        <v>118</v>
      </c>
      <c r="D8" s="45">
        <v>3</v>
      </c>
      <c r="E8" s="46" t="s">
        <v>119</v>
      </c>
      <c r="F8" s="46" t="s">
        <v>255</v>
      </c>
      <c r="G8" s="45">
        <v>3</v>
      </c>
      <c r="H8" s="45">
        <v>3</v>
      </c>
      <c r="I8" s="52"/>
    </row>
    <row r="9" spans="1:9" ht="28.9" customHeight="1">
      <c r="A9" s="101"/>
      <c r="B9" s="101" t="s">
        <v>109</v>
      </c>
      <c r="C9" s="45" t="s">
        <v>121</v>
      </c>
      <c r="D9" s="45">
        <v>4</v>
      </c>
      <c r="E9" s="46" t="s">
        <v>122</v>
      </c>
      <c r="F9" s="46" t="s">
        <v>256</v>
      </c>
      <c r="G9" s="45">
        <v>4</v>
      </c>
      <c r="H9" s="45">
        <v>4</v>
      </c>
      <c r="I9" s="52"/>
    </row>
    <row r="10" spans="1:9" ht="25.15" customHeight="1">
      <c r="A10" s="101"/>
      <c r="B10" s="101"/>
      <c r="C10" s="102" t="s">
        <v>124</v>
      </c>
      <c r="D10" s="45">
        <v>2</v>
      </c>
      <c r="E10" s="46" t="s">
        <v>125</v>
      </c>
      <c r="F10" s="46" t="s">
        <v>257</v>
      </c>
      <c r="G10" s="45">
        <v>2</v>
      </c>
      <c r="H10" s="45">
        <v>2</v>
      </c>
      <c r="I10" s="52"/>
    </row>
    <row r="11" spans="1:9" ht="28.9" customHeight="1">
      <c r="A11" s="102"/>
      <c r="B11" s="102"/>
      <c r="C11" s="102"/>
      <c r="D11" s="45">
        <v>2</v>
      </c>
      <c r="E11" s="46" t="s">
        <v>127</v>
      </c>
      <c r="F11" s="46" t="s">
        <v>258</v>
      </c>
      <c r="G11" s="45">
        <v>2</v>
      </c>
      <c r="H11" s="45">
        <v>2</v>
      </c>
      <c r="I11" s="52"/>
    </row>
    <row r="12" spans="1:9" ht="24" customHeight="1">
      <c r="A12" s="101"/>
      <c r="B12" s="101"/>
      <c r="C12" s="102"/>
      <c r="D12" s="45">
        <v>1</v>
      </c>
      <c r="E12" s="46" t="s">
        <v>129</v>
      </c>
      <c r="F12" s="46" t="s">
        <v>259</v>
      </c>
      <c r="G12" s="45">
        <v>1</v>
      </c>
      <c r="H12" s="45">
        <v>1</v>
      </c>
      <c r="I12" s="52"/>
    </row>
    <row r="13" spans="1:9" ht="28.9" customHeight="1">
      <c r="A13" s="101"/>
      <c r="B13" s="101" t="s">
        <v>132</v>
      </c>
      <c r="C13" s="45" t="s">
        <v>133</v>
      </c>
      <c r="D13" s="45">
        <v>2</v>
      </c>
      <c r="E13" s="46" t="s">
        <v>134</v>
      </c>
      <c r="F13" s="46" t="s">
        <v>260</v>
      </c>
      <c r="G13" s="45">
        <v>2</v>
      </c>
      <c r="H13" s="45">
        <v>2</v>
      </c>
      <c r="I13" s="45"/>
    </row>
    <row r="14" spans="1:9" ht="25.15" customHeight="1">
      <c r="A14" s="101"/>
      <c r="B14" s="101"/>
      <c r="C14" s="45" t="s">
        <v>136</v>
      </c>
      <c r="D14" s="45">
        <v>2</v>
      </c>
      <c r="E14" s="46" t="s">
        <v>137</v>
      </c>
      <c r="F14" s="46" t="s">
        <v>261</v>
      </c>
      <c r="G14" s="45">
        <v>2</v>
      </c>
      <c r="H14" s="45">
        <v>2</v>
      </c>
      <c r="I14" s="52"/>
    </row>
    <row r="15" spans="1:9" ht="79.900000000000006" customHeight="1">
      <c r="A15" s="101" t="s">
        <v>139</v>
      </c>
      <c r="B15" s="101" t="s">
        <v>140</v>
      </c>
      <c r="C15" s="45" t="s">
        <v>141</v>
      </c>
      <c r="D15" s="45">
        <v>2</v>
      </c>
      <c r="E15" s="46" t="s">
        <v>142</v>
      </c>
      <c r="F15" s="46" t="s">
        <v>262</v>
      </c>
      <c r="G15" s="45">
        <v>2</v>
      </c>
      <c r="H15" s="45">
        <v>1</v>
      </c>
      <c r="I15" s="52" t="s">
        <v>263</v>
      </c>
    </row>
    <row r="16" spans="1:9" ht="42" customHeight="1">
      <c r="A16" s="101"/>
      <c r="B16" s="101"/>
      <c r="C16" s="45" t="s">
        <v>144</v>
      </c>
      <c r="D16" s="45">
        <v>3</v>
      </c>
      <c r="E16" s="46" t="s">
        <v>145</v>
      </c>
      <c r="F16" s="46" t="s">
        <v>264</v>
      </c>
      <c r="G16" s="45">
        <v>3</v>
      </c>
      <c r="H16" s="45">
        <v>3</v>
      </c>
      <c r="I16" s="52"/>
    </row>
    <row r="17" spans="1:9" ht="24.75">
      <c r="A17" s="101"/>
      <c r="B17" s="101" t="s">
        <v>147</v>
      </c>
      <c r="C17" s="45" t="s">
        <v>148</v>
      </c>
      <c r="D17" s="45">
        <v>5</v>
      </c>
      <c r="E17" s="46" t="s">
        <v>149</v>
      </c>
      <c r="F17" s="46" t="s">
        <v>265</v>
      </c>
      <c r="G17" s="45">
        <v>5</v>
      </c>
      <c r="H17" s="45">
        <v>5</v>
      </c>
      <c r="I17" s="52"/>
    </row>
    <row r="18" spans="1:9" ht="63">
      <c r="A18" s="101"/>
      <c r="B18" s="101"/>
      <c r="C18" s="45" t="s">
        <v>152</v>
      </c>
      <c r="D18" s="45">
        <v>6</v>
      </c>
      <c r="E18" s="46" t="s">
        <v>153</v>
      </c>
      <c r="F18" s="46" t="s">
        <v>266</v>
      </c>
      <c r="G18" s="45">
        <v>6</v>
      </c>
      <c r="H18" s="45">
        <v>6</v>
      </c>
      <c r="I18" s="52"/>
    </row>
    <row r="19" spans="1:9" ht="18" customHeight="1">
      <c r="A19" s="101"/>
      <c r="B19" s="101"/>
      <c r="C19" s="45" t="s">
        <v>155</v>
      </c>
      <c r="D19" s="45">
        <v>2</v>
      </c>
      <c r="E19" s="46" t="s">
        <v>156</v>
      </c>
      <c r="F19" s="46" t="s">
        <v>267</v>
      </c>
      <c r="G19" s="45">
        <v>2</v>
      </c>
      <c r="H19" s="45">
        <v>2</v>
      </c>
      <c r="I19" s="52"/>
    </row>
    <row r="20" spans="1:9" ht="61.15" customHeight="1">
      <c r="A20" s="101"/>
      <c r="B20" s="101" t="s">
        <v>158</v>
      </c>
      <c r="C20" s="45" t="s">
        <v>159</v>
      </c>
      <c r="D20" s="45">
        <v>2</v>
      </c>
      <c r="E20" s="46" t="s">
        <v>160</v>
      </c>
      <c r="F20" s="46" t="s">
        <v>268</v>
      </c>
      <c r="G20" s="45">
        <v>2</v>
      </c>
      <c r="H20" s="45">
        <v>0</v>
      </c>
      <c r="I20" s="52" t="s">
        <v>269</v>
      </c>
    </row>
    <row r="21" spans="1:9" ht="25.5">
      <c r="A21" s="101"/>
      <c r="B21" s="101"/>
      <c r="C21" s="45" t="s">
        <v>162</v>
      </c>
      <c r="D21" s="45">
        <v>4</v>
      </c>
      <c r="E21" s="46" t="s">
        <v>163</v>
      </c>
      <c r="F21" s="46" t="s">
        <v>270</v>
      </c>
      <c r="G21" s="45">
        <v>4</v>
      </c>
      <c r="H21" s="45">
        <v>4</v>
      </c>
      <c r="I21" s="52"/>
    </row>
    <row r="22" spans="1:9" ht="97.9" customHeight="1">
      <c r="A22" s="101"/>
      <c r="B22" s="101" t="s">
        <v>165</v>
      </c>
      <c r="C22" s="45" t="s">
        <v>271</v>
      </c>
      <c r="D22" s="45">
        <v>3</v>
      </c>
      <c r="E22" s="46" t="s">
        <v>167</v>
      </c>
      <c r="F22" s="46" t="s">
        <v>272</v>
      </c>
      <c r="G22" s="45">
        <v>3</v>
      </c>
      <c r="H22" s="45">
        <v>2</v>
      </c>
      <c r="I22" s="52" t="s">
        <v>273</v>
      </c>
    </row>
    <row r="23" spans="1:9" ht="57" customHeight="1">
      <c r="A23" s="101"/>
      <c r="B23" s="101"/>
      <c r="C23" s="45" t="s">
        <v>169</v>
      </c>
      <c r="D23" s="45">
        <v>2</v>
      </c>
      <c r="E23" s="46" t="s">
        <v>170</v>
      </c>
      <c r="F23" s="46" t="s">
        <v>274</v>
      </c>
      <c r="G23" s="45">
        <v>2</v>
      </c>
      <c r="H23" s="45">
        <v>0</v>
      </c>
      <c r="I23" s="52" t="s">
        <v>275</v>
      </c>
    </row>
    <row r="24" spans="1:9" ht="25.15" customHeight="1">
      <c r="A24" s="101"/>
      <c r="B24" s="101"/>
      <c r="C24" s="45" t="s">
        <v>172</v>
      </c>
      <c r="D24" s="45">
        <v>2</v>
      </c>
      <c r="E24" s="46" t="s">
        <v>173</v>
      </c>
      <c r="F24" s="46" t="s">
        <v>276</v>
      </c>
      <c r="G24" s="45">
        <v>2</v>
      </c>
      <c r="H24" s="45">
        <v>2</v>
      </c>
      <c r="I24" s="52"/>
    </row>
    <row r="25" spans="1:9" ht="28.15" customHeight="1">
      <c r="A25" s="101"/>
      <c r="B25" s="101"/>
      <c r="C25" s="45" t="s">
        <v>176</v>
      </c>
      <c r="D25" s="45">
        <v>2</v>
      </c>
      <c r="E25" s="46" t="s">
        <v>177</v>
      </c>
      <c r="F25" s="46" t="s">
        <v>277</v>
      </c>
      <c r="G25" s="45">
        <v>2</v>
      </c>
      <c r="H25" s="45">
        <v>2</v>
      </c>
      <c r="I25" s="52"/>
    </row>
    <row r="26" spans="1:9" ht="19.899999999999999" customHeight="1">
      <c r="A26" s="101"/>
      <c r="B26" s="101"/>
      <c r="C26" s="45" t="s">
        <v>179</v>
      </c>
      <c r="D26" s="45">
        <v>2</v>
      </c>
      <c r="E26" s="46" t="s">
        <v>180</v>
      </c>
      <c r="F26" s="46" t="s">
        <v>274</v>
      </c>
      <c r="G26" s="45">
        <v>1</v>
      </c>
      <c r="H26" s="47">
        <v>1</v>
      </c>
      <c r="I26" s="52"/>
    </row>
    <row r="27" spans="1:9" ht="64.900000000000006" customHeight="1">
      <c r="A27" s="101"/>
      <c r="B27" s="44" t="s">
        <v>182</v>
      </c>
      <c r="C27" s="45" t="s">
        <v>183</v>
      </c>
      <c r="D27" s="45">
        <v>4</v>
      </c>
      <c r="E27" s="46" t="s">
        <v>184</v>
      </c>
      <c r="F27" s="46" t="s">
        <v>278</v>
      </c>
      <c r="G27" s="45">
        <v>4</v>
      </c>
      <c r="H27" s="45">
        <v>2</v>
      </c>
      <c r="I27" s="52" t="s">
        <v>279</v>
      </c>
    </row>
    <row r="28" spans="1:9" ht="40.9" customHeight="1">
      <c r="A28" s="101"/>
      <c r="B28" s="44" t="s">
        <v>186</v>
      </c>
      <c r="C28" s="45" t="s">
        <v>187</v>
      </c>
      <c r="D28" s="45">
        <v>6</v>
      </c>
      <c r="E28" s="46" t="s">
        <v>188</v>
      </c>
      <c r="F28" s="46" t="s">
        <v>280</v>
      </c>
      <c r="G28" s="45">
        <v>6</v>
      </c>
      <c r="H28" s="45">
        <v>6</v>
      </c>
      <c r="I28" s="52"/>
    </row>
    <row r="29" spans="1:9" ht="60" customHeight="1">
      <c r="A29" s="103" t="s">
        <v>190</v>
      </c>
      <c r="B29" s="101" t="s">
        <v>191</v>
      </c>
      <c r="C29" s="45" t="s">
        <v>192</v>
      </c>
      <c r="D29" s="45">
        <v>5</v>
      </c>
      <c r="E29" s="46" t="s">
        <v>193</v>
      </c>
      <c r="F29" s="46" t="s">
        <v>281</v>
      </c>
      <c r="G29" s="45">
        <v>5</v>
      </c>
      <c r="H29" s="45">
        <v>5</v>
      </c>
      <c r="I29" s="52"/>
    </row>
    <row r="30" spans="1:9" ht="25.5">
      <c r="A30" s="103"/>
      <c r="B30" s="101"/>
      <c r="C30" s="45" t="s">
        <v>195</v>
      </c>
      <c r="D30" s="45">
        <v>5</v>
      </c>
      <c r="E30" s="46" t="s">
        <v>196</v>
      </c>
      <c r="F30" s="46" t="s">
        <v>282</v>
      </c>
      <c r="G30" s="45">
        <v>5</v>
      </c>
      <c r="H30" s="45">
        <v>5</v>
      </c>
      <c r="I30" s="52"/>
    </row>
    <row r="31" spans="1:9" ht="25.5">
      <c r="A31" s="103"/>
      <c r="B31" s="101"/>
      <c r="C31" s="45" t="s">
        <v>198</v>
      </c>
      <c r="D31" s="45">
        <v>2</v>
      </c>
      <c r="E31" s="46" t="s">
        <v>199</v>
      </c>
      <c r="F31" s="46" t="s">
        <v>283</v>
      </c>
      <c r="G31" s="45">
        <v>2</v>
      </c>
      <c r="H31" s="45">
        <v>2</v>
      </c>
      <c r="I31" s="52"/>
    </row>
    <row r="32" spans="1:9" ht="25.5">
      <c r="A32" s="103"/>
      <c r="B32" s="101"/>
      <c r="C32" s="45" t="s">
        <v>201</v>
      </c>
      <c r="D32" s="45">
        <v>3</v>
      </c>
      <c r="E32" s="46" t="s">
        <v>202</v>
      </c>
      <c r="F32" s="46" t="s">
        <v>284</v>
      </c>
      <c r="G32" s="45">
        <v>3</v>
      </c>
      <c r="H32" s="45">
        <v>3</v>
      </c>
      <c r="I32" s="52"/>
    </row>
    <row r="33" spans="1:9" ht="54" customHeight="1">
      <c r="A33" s="103"/>
      <c r="B33" s="101" t="s">
        <v>204</v>
      </c>
      <c r="C33" s="45" t="s">
        <v>205</v>
      </c>
      <c r="D33" s="45">
        <v>6</v>
      </c>
      <c r="E33" s="46" t="s">
        <v>206</v>
      </c>
      <c r="F33" s="46" t="s">
        <v>285</v>
      </c>
      <c r="G33" s="45">
        <v>6</v>
      </c>
      <c r="H33" s="45">
        <v>6</v>
      </c>
      <c r="I33" s="52"/>
    </row>
    <row r="34" spans="1:9" ht="25.5">
      <c r="A34" s="103"/>
      <c r="B34" s="101"/>
      <c r="C34" s="45" t="s">
        <v>208</v>
      </c>
      <c r="D34" s="45">
        <v>8</v>
      </c>
      <c r="E34" s="46" t="s">
        <v>209</v>
      </c>
      <c r="F34" s="46" t="s">
        <v>286</v>
      </c>
      <c r="G34" s="45">
        <v>8</v>
      </c>
      <c r="H34" s="45">
        <v>8</v>
      </c>
      <c r="I34" s="52"/>
    </row>
    <row r="35" spans="1:9" ht="25.5">
      <c r="A35" s="103"/>
      <c r="B35" s="101"/>
      <c r="C35" s="45" t="s">
        <v>211</v>
      </c>
      <c r="D35" s="45">
        <v>6</v>
      </c>
      <c r="E35" s="46" t="s">
        <v>212</v>
      </c>
      <c r="F35" s="46" t="s">
        <v>287</v>
      </c>
      <c r="G35" s="45">
        <v>6</v>
      </c>
      <c r="H35" s="45">
        <v>6</v>
      </c>
      <c r="I35" s="52"/>
    </row>
    <row r="36" spans="1:9" s="40" customFormat="1" ht="21.4" customHeight="1">
      <c r="A36" s="117" t="s">
        <v>248</v>
      </c>
      <c r="B36" s="118"/>
      <c r="C36" s="119"/>
      <c r="D36" s="45">
        <f>SUM(D6:D35)</f>
        <v>100</v>
      </c>
      <c r="E36" s="49"/>
      <c r="F36" s="49"/>
      <c r="G36" s="45">
        <f>SUM(G6:G35)</f>
        <v>99</v>
      </c>
      <c r="H36" s="45">
        <f t="shared" ref="H36" si="0">SUM(H6:H35)</f>
        <v>91</v>
      </c>
      <c r="I36" s="53"/>
    </row>
  </sheetData>
  <mergeCells count="23">
    <mergeCell ref="H4:H5"/>
    <mergeCell ref="I4:I5"/>
    <mergeCell ref="C10:C12"/>
    <mergeCell ref="D4:D5"/>
    <mergeCell ref="E4:E5"/>
    <mergeCell ref="F4:F5"/>
    <mergeCell ref="G4:G5"/>
    <mergeCell ref="A1:I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7.8472222222222193E-2" top="0.59027777777777801" bottom="0" header="0.29861111111111099" footer="7.8472222222222193E-2"/>
  <pageSetup paperSize="9" scale="61" firstPageNumber="20" orientation="portrait" useFirstPageNumber="1" r:id="rId1"/>
  <headerFooter>
    <oddFooter>&amp;C&amp;P</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dimension ref="A1:I36"/>
  <sheetViews>
    <sheetView view="pageBreakPreview" topLeftCell="A26" zoomScale="60" zoomScaleNormal="60" workbookViewId="0">
      <selection activeCell="A29" sqref="A29:B35"/>
    </sheetView>
  </sheetViews>
  <sheetFormatPr defaultColWidth="8.75" defaultRowHeight="13.5"/>
  <cols>
    <col min="1" max="1" width="8.625" style="28" customWidth="1"/>
    <col min="2" max="2" width="8.75" style="28"/>
    <col min="3" max="3" width="17.625" style="28" customWidth="1"/>
    <col min="4" max="4" width="5.375" style="28" customWidth="1"/>
    <col min="5" max="5" width="32.25" style="28" customWidth="1"/>
    <col min="6" max="6" width="41.375" style="28" customWidth="1"/>
    <col min="7" max="7" width="7.25" style="28" customWidth="1"/>
    <col min="8" max="8" width="6" style="28" customWidth="1"/>
    <col min="9" max="9" width="14.125" style="28" customWidth="1"/>
    <col min="10" max="16384" width="8.75" style="28"/>
  </cols>
  <sheetData>
    <row r="1" spans="1:9" ht="34.15" customHeight="1">
      <c r="A1" s="122" t="s">
        <v>288</v>
      </c>
      <c r="B1" s="122"/>
      <c r="C1" s="122"/>
      <c r="D1" s="122"/>
      <c r="E1" s="122"/>
      <c r="F1" s="122"/>
      <c r="G1" s="122"/>
      <c r="H1" s="122"/>
      <c r="I1" s="123"/>
    </row>
    <row r="2" spans="1:9" ht="22.5">
      <c r="A2" s="29" t="s">
        <v>289</v>
      </c>
      <c r="B2" s="30"/>
      <c r="C2" s="30"/>
      <c r="D2" s="30"/>
      <c r="E2" s="30"/>
      <c r="F2" s="30"/>
      <c r="G2" s="30"/>
      <c r="H2" s="30"/>
      <c r="I2" s="37"/>
    </row>
    <row r="3" spans="1:9" ht="22.5">
      <c r="A3" s="29" t="s">
        <v>290</v>
      </c>
      <c r="B3" s="30"/>
      <c r="C3" s="30"/>
      <c r="D3" s="30"/>
      <c r="E3" s="31"/>
      <c r="F3" s="31"/>
      <c r="G3" s="30"/>
      <c r="H3" s="30"/>
      <c r="I3" s="38" t="s">
        <v>102</v>
      </c>
    </row>
    <row r="4" spans="1:9">
      <c r="A4" s="127" t="s">
        <v>17</v>
      </c>
      <c r="B4" s="32" t="s">
        <v>103</v>
      </c>
      <c r="C4" s="127" t="s">
        <v>19</v>
      </c>
      <c r="D4" s="127" t="s">
        <v>21</v>
      </c>
      <c r="E4" s="127" t="s">
        <v>104</v>
      </c>
      <c r="F4" s="127" t="s">
        <v>20</v>
      </c>
      <c r="G4" s="127" t="s">
        <v>105</v>
      </c>
      <c r="H4" s="129" t="s">
        <v>106</v>
      </c>
      <c r="I4" s="127" t="s">
        <v>107</v>
      </c>
    </row>
    <row r="5" spans="1:9">
      <c r="A5" s="127"/>
      <c r="B5" s="32" t="s">
        <v>108</v>
      </c>
      <c r="C5" s="127"/>
      <c r="D5" s="127"/>
      <c r="E5" s="127"/>
      <c r="F5" s="127"/>
      <c r="G5" s="127"/>
      <c r="H5" s="130"/>
      <c r="I5" s="127"/>
    </row>
    <row r="6" spans="1:9">
      <c r="A6" s="127" t="s">
        <v>109</v>
      </c>
      <c r="B6" s="127" t="s">
        <v>110</v>
      </c>
      <c r="C6" s="32" t="s">
        <v>111</v>
      </c>
      <c r="D6" s="32">
        <v>2</v>
      </c>
      <c r="E6" s="33" t="s">
        <v>112</v>
      </c>
      <c r="F6" s="34" t="s">
        <v>217</v>
      </c>
      <c r="G6" s="35">
        <v>2</v>
      </c>
      <c r="H6" s="35">
        <v>2</v>
      </c>
      <c r="I6" s="39"/>
    </row>
    <row r="7" spans="1:9" ht="24.75">
      <c r="A7" s="127"/>
      <c r="B7" s="127"/>
      <c r="C7" s="32" t="s">
        <v>114</v>
      </c>
      <c r="D7" s="32">
        <v>2</v>
      </c>
      <c r="E7" s="33" t="s">
        <v>115</v>
      </c>
      <c r="F7" s="34" t="s">
        <v>218</v>
      </c>
      <c r="G7" s="35">
        <v>2</v>
      </c>
      <c r="H7" s="35">
        <v>2</v>
      </c>
      <c r="I7" s="39"/>
    </row>
    <row r="8" spans="1:9" ht="37.5">
      <c r="A8" s="127"/>
      <c r="B8" s="32" t="s">
        <v>117</v>
      </c>
      <c r="C8" s="32" t="s">
        <v>118</v>
      </c>
      <c r="D8" s="32">
        <v>3</v>
      </c>
      <c r="E8" s="33" t="s">
        <v>119</v>
      </c>
      <c r="F8" s="34" t="s">
        <v>219</v>
      </c>
      <c r="G8" s="35">
        <v>3</v>
      </c>
      <c r="H8" s="35">
        <v>3</v>
      </c>
      <c r="I8" s="39"/>
    </row>
    <row r="9" spans="1:9" ht="24.75">
      <c r="A9" s="127"/>
      <c r="B9" s="127" t="s">
        <v>109</v>
      </c>
      <c r="C9" s="32" t="s">
        <v>121</v>
      </c>
      <c r="D9" s="32">
        <v>4</v>
      </c>
      <c r="E9" s="33" t="s">
        <v>122</v>
      </c>
      <c r="F9" s="34" t="s">
        <v>220</v>
      </c>
      <c r="G9" s="35">
        <v>4</v>
      </c>
      <c r="H9" s="35">
        <v>4</v>
      </c>
      <c r="I9" s="39"/>
    </row>
    <row r="10" spans="1:9" ht="22.9" customHeight="1">
      <c r="A10" s="127"/>
      <c r="B10" s="127"/>
      <c r="C10" s="127" t="s">
        <v>124</v>
      </c>
      <c r="D10" s="32">
        <v>2</v>
      </c>
      <c r="E10" s="33" t="s">
        <v>125</v>
      </c>
      <c r="F10" s="34" t="s">
        <v>221</v>
      </c>
      <c r="G10" s="35">
        <v>2</v>
      </c>
      <c r="H10" s="35">
        <v>2</v>
      </c>
      <c r="I10" s="39"/>
    </row>
    <row r="11" spans="1:9" ht="25.5">
      <c r="A11" s="127"/>
      <c r="B11" s="127"/>
      <c r="C11" s="127"/>
      <c r="D11" s="32">
        <v>2</v>
      </c>
      <c r="E11" s="33" t="s">
        <v>127</v>
      </c>
      <c r="F11" s="34" t="s">
        <v>222</v>
      </c>
      <c r="G11" s="35">
        <v>2</v>
      </c>
      <c r="H11" s="35">
        <v>0</v>
      </c>
      <c r="I11" s="39" t="s">
        <v>291</v>
      </c>
    </row>
    <row r="12" spans="1:9">
      <c r="A12" s="127"/>
      <c r="B12" s="127"/>
      <c r="C12" s="127"/>
      <c r="D12" s="32">
        <v>1</v>
      </c>
      <c r="E12" s="33" t="s">
        <v>129</v>
      </c>
      <c r="F12" s="34" t="s">
        <v>223</v>
      </c>
      <c r="G12" s="35">
        <v>1</v>
      </c>
      <c r="H12" s="35">
        <v>1</v>
      </c>
      <c r="I12" s="39"/>
    </row>
    <row r="13" spans="1:9" ht="24.75">
      <c r="A13" s="127"/>
      <c r="B13" s="127" t="s">
        <v>132</v>
      </c>
      <c r="C13" s="32" t="s">
        <v>133</v>
      </c>
      <c r="D13" s="32">
        <v>2</v>
      </c>
      <c r="E13" s="33" t="s">
        <v>134</v>
      </c>
      <c r="F13" s="34" t="s">
        <v>224</v>
      </c>
      <c r="G13" s="35">
        <v>2</v>
      </c>
      <c r="H13" s="35">
        <v>2</v>
      </c>
      <c r="I13" s="39"/>
    </row>
    <row r="14" spans="1:9">
      <c r="A14" s="127"/>
      <c r="B14" s="127"/>
      <c r="C14" s="32" t="s">
        <v>136</v>
      </c>
      <c r="D14" s="32">
        <v>2</v>
      </c>
      <c r="E14" s="33" t="s">
        <v>137</v>
      </c>
      <c r="F14" s="34" t="s">
        <v>225</v>
      </c>
      <c r="G14" s="35">
        <v>2</v>
      </c>
      <c r="H14" s="35">
        <v>2</v>
      </c>
      <c r="I14" s="39"/>
    </row>
    <row r="15" spans="1:9" ht="63">
      <c r="A15" s="127" t="s">
        <v>139</v>
      </c>
      <c r="B15" s="127" t="s">
        <v>140</v>
      </c>
      <c r="C15" s="35" t="s">
        <v>141</v>
      </c>
      <c r="D15" s="35">
        <v>2</v>
      </c>
      <c r="E15" s="34" t="s">
        <v>142</v>
      </c>
      <c r="F15" s="34" t="s">
        <v>226</v>
      </c>
      <c r="G15" s="35">
        <v>2</v>
      </c>
      <c r="H15" s="35">
        <v>2</v>
      </c>
      <c r="I15" s="39"/>
    </row>
    <row r="16" spans="1:9" ht="38.25">
      <c r="A16" s="127"/>
      <c r="B16" s="127"/>
      <c r="C16" s="35" t="s">
        <v>144</v>
      </c>
      <c r="D16" s="35">
        <v>3</v>
      </c>
      <c r="E16" s="34" t="s">
        <v>145</v>
      </c>
      <c r="F16" s="34" t="s">
        <v>227</v>
      </c>
      <c r="G16" s="35">
        <v>3</v>
      </c>
      <c r="H16" s="35">
        <v>3</v>
      </c>
      <c r="I16" s="39"/>
    </row>
    <row r="17" spans="1:9" ht="24.75">
      <c r="A17" s="127"/>
      <c r="B17" s="127" t="s">
        <v>147</v>
      </c>
      <c r="C17" s="35" t="s">
        <v>148</v>
      </c>
      <c r="D17" s="35">
        <v>5</v>
      </c>
      <c r="E17" s="34" t="s">
        <v>149</v>
      </c>
      <c r="F17" s="34" t="s">
        <v>228</v>
      </c>
      <c r="G17" s="35">
        <v>5</v>
      </c>
      <c r="H17" s="35">
        <v>5</v>
      </c>
      <c r="I17" s="39"/>
    </row>
    <row r="18" spans="1:9" ht="75">
      <c r="A18" s="127"/>
      <c r="B18" s="127"/>
      <c r="C18" s="35" t="s">
        <v>152</v>
      </c>
      <c r="D18" s="35">
        <v>6</v>
      </c>
      <c r="E18" s="34" t="s">
        <v>153</v>
      </c>
      <c r="F18" s="34" t="s">
        <v>229</v>
      </c>
      <c r="G18" s="35">
        <v>4</v>
      </c>
      <c r="H18" s="35">
        <v>0</v>
      </c>
      <c r="I18" s="39" t="s">
        <v>292</v>
      </c>
    </row>
    <row r="19" spans="1:9" ht="19.149999999999999" customHeight="1">
      <c r="A19" s="127"/>
      <c r="B19" s="127"/>
      <c r="C19" s="35" t="s">
        <v>155</v>
      </c>
      <c r="D19" s="35">
        <v>2</v>
      </c>
      <c r="E19" s="34" t="s">
        <v>156</v>
      </c>
      <c r="F19" s="34" t="s">
        <v>230</v>
      </c>
      <c r="G19" s="35">
        <v>2</v>
      </c>
      <c r="H19" s="35">
        <v>2</v>
      </c>
      <c r="I19" s="39"/>
    </row>
    <row r="20" spans="1:9">
      <c r="A20" s="127"/>
      <c r="B20" s="127" t="s">
        <v>158</v>
      </c>
      <c r="C20" s="35" t="s">
        <v>159</v>
      </c>
      <c r="D20" s="35">
        <v>2</v>
      </c>
      <c r="E20" s="34" t="s">
        <v>160</v>
      </c>
      <c r="F20" s="34" t="s">
        <v>231</v>
      </c>
      <c r="G20" s="35">
        <v>2</v>
      </c>
      <c r="H20" s="35">
        <v>2</v>
      </c>
      <c r="I20" s="39"/>
    </row>
    <row r="21" spans="1:9" ht="25.5">
      <c r="A21" s="127"/>
      <c r="B21" s="127"/>
      <c r="C21" s="35" t="s">
        <v>162</v>
      </c>
      <c r="D21" s="35">
        <v>4</v>
      </c>
      <c r="E21" s="34" t="s">
        <v>163</v>
      </c>
      <c r="F21" s="34" t="s">
        <v>232</v>
      </c>
      <c r="G21" s="35">
        <v>4</v>
      </c>
      <c r="H21" s="35">
        <v>4</v>
      </c>
      <c r="I21" s="39"/>
    </row>
    <row r="22" spans="1:9" ht="24.75">
      <c r="A22" s="127"/>
      <c r="B22" s="127" t="s">
        <v>165</v>
      </c>
      <c r="C22" s="35" t="s">
        <v>166</v>
      </c>
      <c r="D22" s="35">
        <v>3</v>
      </c>
      <c r="E22" s="34" t="s">
        <v>167</v>
      </c>
      <c r="F22" s="34" t="s">
        <v>233</v>
      </c>
      <c r="G22" s="35">
        <v>3</v>
      </c>
      <c r="H22" s="35">
        <v>3</v>
      </c>
      <c r="I22" s="39"/>
    </row>
    <row r="23" spans="1:9">
      <c r="A23" s="127"/>
      <c r="B23" s="127"/>
      <c r="C23" s="35" t="s">
        <v>169</v>
      </c>
      <c r="D23" s="35">
        <v>2</v>
      </c>
      <c r="E23" s="34" t="s">
        <v>170</v>
      </c>
      <c r="F23" s="34" t="s">
        <v>234</v>
      </c>
      <c r="G23" s="35">
        <v>2</v>
      </c>
      <c r="H23" s="35">
        <v>2</v>
      </c>
      <c r="I23" s="39"/>
    </row>
    <row r="24" spans="1:9" ht="54" customHeight="1">
      <c r="A24" s="127"/>
      <c r="B24" s="127"/>
      <c r="C24" s="35" t="s">
        <v>172</v>
      </c>
      <c r="D24" s="35">
        <v>2</v>
      </c>
      <c r="E24" s="34" t="s">
        <v>173</v>
      </c>
      <c r="F24" s="34" t="s">
        <v>235</v>
      </c>
      <c r="G24" s="35">
        <v>2</v>
      </c>
      <c r="H24" s="35">
        <v>0</v>
      </c>
      <c r="I24" s="39" t="s">
        <v>293</v>
      </c>
    </row>
    <row r="25" spans="1:9" ht="25.5">
      <c r="A25" s="127"/>
      <c r="B25" s="127"/>
      <c r="C25" s="35" t="s">
        <v>176</v>
      </c>
      <c r="D25" s="35">
        <v>2</v>
      </c>
      <c r="E25" s="34" t="s">
        <v>177</v>
      </c>
      <c r="F25" s="34" t="s">
        <v>236</v>
      </c>
      <c r="G25" s="35">
        <v>2</v>
      </c>
      <c r="H25" s="35">
        <v>2</v>
      </c>
      <c r="I25" s="39"/>
    </row>
    <row r="26" spans="1:9" ht="57" customHeight="1">
      <c r="A26" s="127"/>
      <c r="B26" s="127"/>
      <c r="C26" s="35" t="s">
        <v>179</v>
      </c>
      <c r="D26" s="35">
        <v>2</v>
      </c>
      <c r="E26" s="34" t="s">
        <v>180</v>
      </c>
      <c r="F26" s="34" t="s">
        <v>234</v>
      </c>
      <c r="G26" s="35">
        <v>2</v>
      </c>
      <c r="H26" s="35">
        <v>0</v>
      </c>
      <c r="I26" s="39" t="s">
        <v>293</v>
      </c>
    </row>
    <row r="27" spans="1:9" ht="49.5">
      <c r="A27" s="127"/>
      <c r="B27" s="32" t="s">
        <v>182</v>
      </c>
      <c r="C27" s="35" t="s">
        <v>183</v>
      </c>
      <c r="D27" s="35">
        <v>4</v>
      </c>
      <c r="E27" s="34" t="s">
        <v>184</v>
      </c>
      <c r="F27" s="34" t="s">
        <v>238</v>
      </c>
      <c r="G27" s="35">
        <v>4</v>
      </c>
      <c r="H27" s="35">
        <v>4</v>
      </c>
      <c r="I27" s="39"/>
    </row>
    <row r="28" spans="1:9" ht="50.25">
      <c r="A28" s="127"/>
      <c r="B28" s="32" t="s">
        <v>186</v>
      </c>
      <c r="C28" s="35" t="s">
        <v>187</v>
      </c>
      <c r="D28" s="35">
        <v>6</v>
      </c>
      <c r="E28" s="34" t="s">
        <v>188</v>
      </c>
      <c r="F28" s="34" t="s">
        <v>239</v>
      </c>
      <c r="G28" s="35">
        <v>6</v>
      </c>
      <c r="H28" s="35">
        <v>6</v>
      </c>
      <c r="I28" s="39"/>
    </row>
    <row r="29" spans="1:9" ht="63.75">
      <c r="A29" s="128" t="s">
        <v>190</v>
      </c>
      <c r="B29" s="127" t="s">
        <v>191</v>
      </c>
      <c r="C29" s="35" t="s">
        <v>192</v>
      </c>
      <c r="D29" s="35">
        <v>5</v>
      </c>
      <c r="E29" s="34" t="s">
        <v>193</v>
      </c>
      <c r="F29" s="34" t="s">
        <v>240</v>
      </c>
      <c r="G29" s="35">
        <v>5</v>
      </c>
      <c r="H29" s="35">
        <v>5</v>
      </c>
      <c r="I29" s="39"/>
    </row>
    <row r="30" spans="1:9" ht="25.5">
      <c r="A30" s="128"/>
      <c r="B30" s="127"/>
      <c r="C30" s="35" t="s">
        <v>195</v>
      </c>
      <c r="D30" s="35">
        <v>5</v>
      </c>
      <c r="E30" s="34" t="s">
        <v>196</v>
      </c>
      <c r="F30" s="34" t="s">
        <v>241</v>
      </c>
      <c r="G30" s="35">
        <v>5</v>
      </c>
      <c r="H30" s="35">
        <v>5</v>
      </c>
      <c r="I30" s="39"/>
    </row>
    <row r="31" spans="1:9" ht="25.5">
      <c r="A31" s="128"/>
      <c r="B31" s="127"/>
      <c r="C31" s="35" t="s">
        <v>198</v>
      </c>
      <c r="D31" s="35">
        <v>2</v>
      </c>
      <c r="E31" s="34" t="s">
        <v>199</v>
      </c>
      <c r="F31" s="34" t="s">
        <v>243</v>
      </c>
      <c r="G31" s="35">
        <v>2</v>
      </c>
      <c r="H31" s="35">
        <v>2</v>
      </c>
      <c r="I31" s="39"/>
    </row>
    <row r="32" spans="1:9" ht="25.5">
      <c r="A32" s="128"/>
      <c r="B32" s="127"/>
      <c r="C32" s="35" t="s">
        <v>201</v>
      </c>
      <c r="D32" s="35">
        <v>3</v>
      </c>
      <c r="E32" s="34" t="s">
        <v>202</v>
      </c>
      <c r="F32" s="34" t="s">
        <v>244</v>
      </c>
      <c r="G32" s="35">
        <v>3</v>
      </c>
      <c r="H32" s="35">
        <v>3</v>
      </c>
      <c r="I32" s="39"/>
    </row>
    <row r="33" spans="1:9" ht="36">
      <c r="A33" s="128"/>
      <c r="B33" s="127" t="s">
        <v>204</v>
      </c>
      <c r="C33" s="35" t="s">
        <v>205</v>
      </c>
      <c r="D33" s="35">
        <v>6</v>
      </c>
      <c r="E33" s="34" t="s">
        <v>206</v>
      </c>
      <c r="F33" s="34" t="s">
        <v>245</v>
      </c>
      <c r="G33" s="35">
        <v>6</v>
      </c>
      <c r="H33" s="35">
        <v>6</v>
      </c>
      <c r="I33" s="35"/>
    </row>
    <row r="34" spans="1:9" ht="25.5">
      <c r="A34" s="128"/>
      <c r="B34" s="127"/>
      <c r="C34" s="35" t="s">
        <v>208</v>
      </c>
      <c r="D34" s="35">
        <v>8</v>
      </c>
      <c r="E34" s="34" t="s">
        <v>209</v>
      </c>
      <c r="F34" s="34" t="s">
        <v>246</v>
      </c>
      <c r="G34" s="35">
        <v>8</v>
      </c>
      <c r="H34" s="35">
        <v>8</v>
      </c>
      <c r="I34" s="39"/>
    </row>
    <row r="35" spans="1:9" ht="25.5">
      <c r="A35" s="128"/>
      <c r="B35" s="127"/>
      <c r="C35" s="35" t="s">
        <v>211</v>
      </c>
      <c r="D35" s="35">
        <v>6</v>
      </c>
      <c r="E35" s="34" t="s">
        <v>212</v>
      </c>
      <c r="F35" s="34" t="s">
        <v>247</v>
      </c>
      <c r="G35" s="35">
        <v>6</v>
      </c>
      <c r="H35" s="35">
        <v>6</v>
      </c>
      <c r="I35" s="39"/>
    </row>
    <row r="36" spans="1:9" s="27" customFormat="1" ht="19.149999999999999" customHeight="1">
      <c r="A36" s="124" t="s">
        <v>248</v>
      </c>
      <c r="B36" s="125"/>
      <c r="C36" s="126"/>
      <c r="D36" s="35">
        <f>SUM(D6:D35)</f>
        <v>100</v>
      </c>
      <c r="E36" s="36"/>
      <c r="F36" s="36"/>
      <c r="G36" s="35">
        <f>SUM(G6:G35)</f>
        <v>98</v>
      </c>
      <c r="H36" s="35">
        <f>SUM(H6:H35)</f>
        <v>88</v>
      </c>
      <c r="I36" s="39"/>
    </row>
  </sheetData>
  <mergeCells count="23">
    <mergeCell ref="H4:H5"/>
    <mergeCell ref="I4:I5"/>
    <mergeCell ref="C10:C12"/>
    <mergeCell ref="D4:D5"/>
    <mergeCell ref="E4:E5"/>
    <mergeCell ref="F4:F5"/>
    <mergeCell ref="G4:G5"/>
    <mergeCell ref="A1:I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7.8472222222222193E-2" top="0.86597222222222203" bottom="0.156944444444444" header="0.29861111111111099" footer="7.8472222222222193E-2"/>
  <pageSetup paperSize="9" scale="62" firstPageNumber="21" orientation="portrait"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dimension ref="A1:H36"/>
  <sheetViews>
    <sheetView view="pageBreakPreview" zoomScale="60" zoomScaleNormal="60" workbookViewId="0">
      <pane xSplit="2" ySplit="5" topLeftCell="C6" activePane="bottomRight" state="frozen"/>
      <selection activeCell="A29" sqref="A29:B29"/>
      <selection pane="topRight" activeCell="A29" sqref="A29:B29"/>
      <selection pane="bottomLeft" activeCell="A29" sqref="A29:B29"/>
      <selection pane="bottomRight" activeCell="H31" sqref="H31"/>
    </sheetView>
  </sheetViews>
  <sheetFormatPr defaultColWidth="9.625" defaultRowHeight="13.5"/>
  <cols>
    <col min="1" max="1" width="9.375" style="2" customWidth="1"/>
    <col min="2" max="2" width="9.875" style="2" customWidth="1"/>
    <col min="3" max="3" width="18.125" style="2" customWidth="1"/>
    <col min="4" max="4" width="4.625" style="2" customWidth="1"/>
    <col min="5" max="5" width="27.5" style="2" customWidth="1"/>
    <col min="6" max="6" width="50.125" style="2" customWidth="1"/>
    <col min="7" max="7" width="5.375" style="2" customWidth="1"/>
    <col min="8" max="8" width="43" style="3" customWidth="1"/>
    <col min="9" max="16384" width="9.625" style="2"/>
  </cols>
  <sheetData>
    <row r="1" spans="1:8" ht="22.5">
      <c r="A1" s="131" t="s">
        <v>294</v>
      </c>
      <c r="B1" s="131"/>
      <c r="C1" s="131"/>
      <c r="D1" s="131"/>
      <c r="E1" s="131"/>
      <c r="F1" s="131"/>
      <c r="G1" s="131"/>
      <c r="H1" s="132"/>
    </row>
    <row r="2" spans="1:8" ht="22.5">
      <c r="A2" s="4" t="s">
        <v>295</v>
      </c>
      <c r="B2" s="5"/>
      <c r="C2" s="5"/>
      <c r="D2" s="5"/>
      <c r="E2" s="5"/>
      <c r="F2" s="5"/>
      <c r="G2" s="5"/>
    </row>
    <row r="3" spans="1:8" ht="22.5">
      <c r="A3" s="4" t="s">
        <v>296</v>
      </c>
      <c r="B3" s="5"/>
      <c r="C3" s="5"/>
      <c r="D3" s="5"/>
      <c r="E3" s="6"/>
      <c r="F3" s="6"/>
      <c r="G3" s="5"/>
      <c r="H3" s="7" t="s">
        <v>102</v>
      </c>
    </row>
    <row r="4" spans="1:8">
      <c r="A4" s="134" t="s">
        <v>17</v>
      </c>
      <c r="B4" s="8" t="s">
        <v>103</v>
      </c>
      <c r="C4" s="134" t="s">
        <v>19</v>
      </c>
      <c r="D4" s="134" t="s">
        <v>21</v>
      </c>
      <c r="E4" s="134" t="s">
        <v>104</v>
      </c>
      <c r="F4" s="134" t="s">
        <v>20</v>
      </c>
      <c r="G4" s="134" t="s">
        <v>23</v>
      </c>
      <c r="H4" s="134" t="s">
        <v>252</v>
      </c>
    </row>
    <row r="5" spans="1:8">
      <c r="A5" s="134"/>
      <c r="B5" s="8" t="s">
        <v>108</v>
      </c>
      <c r="C5" s="134"/>
      <c r="D5" s="134"/>
      <c r="E5" s="134"/>
      <c r="F5" s="134"/>
      <c r="G5" s="134"/>
      <c r="H5" s="134"/>
    </row>
    <row r="6" spans="1:8" ht="27" customHeight="1">
      <c r="A6" s="134" t="s">
        <v>109</v>
      </c>
      <c r="B6" s="134" t="s">
        <v>110</v>
      </c>
      <c r="C6" s="9" t="s">
        <v>111</v>
      </c>
      <c r="D6" s="9">
        <v>2</v>
      </c>
      <c r="E6" s="10" t="s">
        <v>112</v>
      </c>
      <c r="F6" s="10" t="s">
        <v>253</v>
      </c>
      <c r="G6" s="26">
        <v>2</v>
      </c>
      <c r="H6" s="12"/>
    </row>
    <row r="7" spans="1:8" ht="27" customHeight="1">
      <c r="A7" s="134"/>
      <c r="B7" s="134"/>
      <c r="C7" s="9" t="s">
        <v>114</v>
      </c>
      <c r="D7" s="9">
        <v>2</v>
      </c>
      <c r="E7" s="10" t="s">
        <v>115</v>
      </c>
      <c r="F7" s="10" t="s">
        <v>254</v>
      </c>
      <c r="G7" s="26">
        <v>2</v>
      </c>
      <c r="H7" s="12"/>
    </row>
    <row r="8" spans="1:8" ht="46.9" customHeight="1">
      <c r="A8" s="134"/>
      <c r="B8" s="8" t="s">
        <v>117</v>
      </c>
      <c r="C8" s="9" t="s">
        <v>118</v>
      </c>
      <c r="D8" s="9">
        <v>3</v>
      </c>
      <c r="E8" s="10" t="s">
        <v>119</v>
      </c>
      <c r="F8" s="10" t="s">
        <v>255</v>
      </c>
      <c r="G8" s="26">
        <v>3</v>
      </c>
      <c r="H8" s="12"/>
    </row>
    <row r="9" spans="1:8" ht="31.15" customHeight="1">
      <c r="A9" s="134"/>
      <c r="B9" s="134" t="s">
        <v>109</v>
      </c>
      <c r="C9" s="9" t="s">
        <v>121</v>
      </c>
      <c r="D9" s="9">
        <v>4</v>
      </c>
      <c r="E9" s="10" t="s">
        <v>122</v>
      </c>
      <c r="F9" s="10" t="s">
        <v>256</v>
      </c>
      <c r="G9" s="26">
        <v>4</v>
      </c>
      <c r="H9" s="12"/>
    </row>
    <row r="10" spans="1:8" ht="19.899999999999999" customHeight="1">
      <c r="A10" s="134"/>
      <c r="B10" s="134"/>
      <c r="C10" s="133" t="s">
        <v>124</v>
      </c>
      <c r="D10" s="9">
        <v>2</v>
      </c>
      <c r="E10" s="10" t="s">
        <v>125</v>
      </c>
      <c r="F10" s="10" t="s">
        <v>257</v>
      </c>
      <c r="G10" s="26">
        <v>2</v>
      </c>
      <c r="H10" s="12"/>
    </row>
    <row r="11" spans="1:8" ht="24">
      <c r="A11" s="133"/>
      <c r="B11" s="133"/>
      <c r="C11" s="133"/>
      <c r="D11" s="9">
        <v>2</v>
      </c>
      <c r="E11" s="10" t="s">
        <v>127</v>
      </c>
      <c r="F11" s="10" t="s">
        <v>258</v>
      </c>
      <c r="G11" s="26">
        <v>2</v>
      </c>
      <c r="H11" s="12"/>
    </row>
    <row r="12" spans="1:8" ht="61.15" customHeight="1">
      <c r="A12" s="134"/>
      <c r="B12" s="134"/>
      <c r="C12" s="133"/>
      <c r="D12" s="9">
        <v>1</v>
      </c>
      <c r="E12" s="10" t="s">
        <v>129</v>
      </c>
      <c r="F12" s="10" t="s">
        <v>259</v>
      </c>
      <c r="G12" s="26">
        <v>0.8</v>
      </c>
      <c r="H12" s="12" t="s">
        <v>297</v>
      </c>
    </row>
    <row r="13" spans="1:8" ht="31.9" customHeight="1">
      <c r="A13" s="134"/>
      <c r="B13" s="134" t="s">
        <v>132</v>
      </c>
      <c r="C13" s="9" t="s">
        <v>133</v>
      </c>
      <c r="D13" s="9">
        <v>2</v>
      </c>
      <c r="E13" s="10" t="s">
        <v>134</v>
      </c>
      <c r="F13" s="10" t="s">
        <v>260</v>
      </c>
      <c r="G13" s="26">
        <v>2</v>
      </c>
      <c r="H13" s="12"/>
    </row>
    <row r="14" spans="1:8" ht="34.9" customHeight="1">
      <c r="A14" s="134"/>
      <c r="B14" s="134"/>
      <c r="C14" s="9" t="s">
        <v>136</v>
      </c>
      <c r="D14" s="9">
        <v>2</v>
      </c>
      <c r="E14" s="10" t="s">
        <v>137</v>
      </c>
      <c r="F14" s="10" t="s">
        <v>261</v>
      </c>
      <c r="G14" s="26">
        <v>2</v>
      </c>
      <c r="H14" s="12"/>
    </row>
    <row r="15" spans="1:8" ht="69" customHeight="1">
      <c r="A15" s="134" t="s">
        <v>139</v>
      </c>
      <c r="B15" s="134" t="s">
        <v>140</v>
      </c>
      <c r="C15" s="9" t="s">
        <v>141</v>
      </c>
      <c r="D15" s="9">
        <v>2</v>
      </c>
      <c r="E15" s="10" t="s">
        <v>142</v>
      </c>
      <c r="F15" s="10" t="s">
        <v>262</v>
      </c>
      <c r="G15" s="26">
        <v>1.5</v>
      </c>
      <c r="H15" s="84" t="s">
        <v>352</v>
      </c>
    </row>
    <row r="16" spans="1:8" ht="52.15" customHeight="1">
      <c r="A16" s="134"/>
      <c r="B16" s="134"/>
      <c r="C16" s="9" t="s">
        <v>144</v>
      </c>
      <c r="D16" s="9">
        <v>3</v>
      </c>
      <c r="E16" s="10" t="s">
        <v>145</v>
      </c>
      <c r="F16" s="10" t="s">
        <v>264</v>
      </c>
      <c r="G16" s="26">
        <v>3</v>
      </c>
      <c r="H16" s="12"/>
    </row>
    <row r="17" spans="1:8" ht="45" customHeight="1">
      <c r="A17" s="134"/>
      <c r="B17" s="134" t="s">
        <v>147</v>
      </c>
      <c r="C17" s="9" t="s">
        <v>148</v>
      </c>
      <c r="D17" s="9">
        <v>5</v>
      </c>
      <c r="E17" s="10" t="s">
        <v>149</v>
      </c>
      <c r="F17" s="10" t="s">
        <v>265</v>
      </c>
      <c r="G17" s="26">
        <v>5</v>
      </c>
      <c r="H17" s="12"/>
    </row>
    <row r="18" spans="1:8" ht="79.900000000000006" customHeight="1">
      <c r="A18" s="134"/>
      <c r="B18" s="134"/>
      <c r="C18" s="9" t="s">
        <v>152</v>
      </c>
      <c r="D18" s="9">
        <v>6</v>
      </c>
      <c r="E18" s="10" t="s">
        <v>153</v>
      </c>
      <c r="F18" s="10" t="s">
        <v>266</v>
      </c>
      <c r="G18" s="26">
        <v>6</v>
      </c>
      <c r="H18" s="12"/>
    </row>
    <row r="19" spans="1:8" ht="16.899999999999999" customHeight="1">
      <c r="A19" s="134"/>
      <c r="B19" s="134"/>
      <c r="C19" s="9" t="s">
        <v>155</v>
      </c>
      <c r="D19" s="9">
        <v>2</v>
      </c>
      <c r="E19" s="10" t="s">
        <v>156</v>
      </c>
      <c r="F19" s="10" t="s">
        <v>267</v>
      </c>
      <c r="G19" s="26">
        <v>2</v>
      </c>
      <c r="H19" s="12"/>
    </row>
    <row r="20" spans="1:8" ht="31.15" customHeight="1">
      <c r="A20" s="134"/>
      <c r="B20" s="134" t="s">
        <v>158</v>
      </c>
      <c r="C20" s="9" t="s">
        <v>159</v>
      </c>
      <c r="D20" s="9">
        <v>2</v>
      </c>
      <c r="E20" s="10" t="s">
        <v>160</v>
      </c>
      <c r="F20" s="10" t="s">
        <v>268</v>
      </c>
      <c r="G20" s="26">
        <v>2</v>
      </c>
      <c r="H20" s="12"/>
    </row>
    <row r="21" spans="1:8" ht="37.15" customHeight="1">
      <c r="A21" s="134"/>
      <c r="B21" s="134"/>
      <c r="C21" s="9" t="s">
        <v>162</v>
      </c>
      <c r="D21" s="9">
        <v>4</v>
      </c>
      <c r="E21" s="10" t="s">
        <v>163</v>
      </c>
      <c r="F21" s="10" t="s">
        <v>270</v>
      </c>
      <c r="G21" s="9">
        <v>3.5</v>
      </c>
      <c r="H21" s="12" t="s">
        <v>298</v>
      </c>
    </row>
    <row r="22" spans="1:8" ht="28.9" customHeight="1">
      <c r="A22" s="134"/>
      <c r="B22" s="134" t="s">
        <v>165</v>
      </c>
      <c r="C22" s="9" t="s">
        <v>166</v>
      </c>
      <c r="D22" s="9">
        <v>3</v>
      </c>
      <c r="E22" s="10" t="s">
        <v>167</v>
      </c>
      <c r="F22" s="10" t="s">
        <v>272</v>
      </c>
      <c r="G22" s="9">
        <v>3</v>
      </c>
      <c r="H22" s="12"/>
    </row>
    <row r="23" spans="1:8" ht="34.9" customHeight="1">
      <c r="A23" s="134"/>
      <c r="B23" s="134"/>
      <c r="C23" s="9" t="s">
        <v>169</v>
      </c>
      <c r="D23" s="9">
        <v>2</v>
      </c>
      <c r="E23" s="10" t="s">
        <v>170</v>
      </c>
      <c r="F23" s="10" t="s">
        <v>274</v>
      </c>
      <c r="G23" s="9">
        <v>1</v>
      </c>
      <c r="H23" s="84" t="s">
        <v>344</v>
      </c>
    </row>
    <row r="24" spans="1:8" ht="42" customHeight="1">
      <c r="A24" s="134"/>
      <c r="B24" s="134"/>
      <c r="C24" s="9" t="s">
        <v>172</v>
      </c>
      <c r="D24" s="9">
        <v>2</v>
      </c>
      <c r="E24" s="10" t="s">
        <v>173</v>
      </c>
      <c r="F24" s="10" t="s">
        <v>276</v>
      </c>
      <c r="G24" s="9">
        <v>1</v>
      </c>
      <c r="H24" s="84" t="s">
        <v>348</v>
      </c>
    </row>
    <row r="25" spans="1:8" ht="30" customHeight="1">
      <c r="A25" s="134"/>
      <c r="B25" s="134"/>
      <c r="C25" s="9" t="s">
        <v>176</v>
      </c>
      <c r="D25" s="9">
        <v>2</v>
      </c>
      <c r="E25" s="10" t="s">
        <v>177</v>
      </c>
      <c r="F25" s="10" t="s">
        <v>277</v>
      </c>
      <c r="G25" s="9">
        <v>1.6</v>
      </c>
      <c r="H25" s="12" t="s">
        <v>299</v>
      </c>
    </row>
    <row r="26" spans="1:8" ht="40.9" customHeight="1">
      <c r="A26" s="134"/>
      <c r="B26" s="134"/>
      <c r="C26" s="9" t="s">
        <v>179</v>
      </c>
      <c r="D26" s="9">
        <v>2</v>
      </c>
      <c r="E26" s="10" t="s">
        <v>180</v>
      </c>
      <c r="F26" s="10" t="s">
        <v>274</v>
      </c>
      <c r="G26" s="9">
        <v>1</v>
      </c>
      <c r="H26" s="84" t="s">
        <v>345</v>
      </c>
    </row>
    <row r="27" spans="1:8" ht="85.9" customHeight="1">
      <c r="A27" s="134"/>
      <c r="B27" s="8" t="s">
        <v>182</v>
      </c>
      <c r="C27" s="9" t="s">
        <v>183</v>
      </c>
      <c r="D27" s="9">
        <v>4</v>
      </c>
      <c r="E27" s="10" t="s">
        <v>184</v>
      </c>
      <c r="F27" s="10" t="s">
        <v>278</v>
      </c>
      <c r="G27" s="9">
        <v>4</v>
      </c>
      <c r="H27" s="84"/>
    </row>
    <row r="28" spans="1:8" ht="49.15" customHeight="1">
      <c r="A28" s="134"/>
      <c r="B28" s="8" t="s">
        <v>186</v>
      </c>
      <c r="C28" s="9" t="s">
        <v>187</v>
      </c>
      <c r="D28" s="9">
        <v>6</v>
      </c>
      <c r="E28" s="10" t="s">
        <v>188</v>
      </c>
      <c r="F28" s="10" t="s">
        <v>280</v>
      </c>
      <c r="G28" s="9">
        <v>5.5</v>
      </c>
      <c r="H28" s="84" t="s">
        <v>347</v>
      </c>
    </row>
    <row r="29" spans="1:8" ht="57" customHeight="1">
      <c r="A29" s="135" t="s">
        <v>190</v>
      </c>
      <c r="B29" s="134" t="s">
        <v>191</v>
      </c>
      <c r="C29" s="9" t="s">
        <v>192</v>
      </c>
      <c r="D29" s="9">
        <v>5</v>
      </c>
      <c r="E29" s="10" t="s">
        <v>193</v>
      </c>
      <c r="F29" s="10" t="s">
        <v>281</v>
      </c>
      <c r="G29" s="9">
        <v>4</v>
      </c>
      <c r="H29" s="84" t="s">
        <v>346</v>
      </c>
    </row>
    <row r="30" spans="1:8" ht="52.15" customHeight="1">
      <c r="A30" s="135"/>
      <c r="B30" s="134"/>
      <c r="C30" s="9" t="s">
        <v>195</v>
      </c>
      <c r="D30" s="9">
        <v>5</v>
      </c>
      <c r="E30" s="10" t="s">
        <v>196</v>
      </c>
      <c r="F30" s="10" t="s">
        <v>282</v>
      </c>
      <c r="G30" s="9">
        <v>4</v>
      </c>
      <c r="H30" s="84" t="s">
        <v>349</v>
      </c>
    </row>
    <row r="31" spans="1:8" ht="42" customHeight="1">
      <c r="A31" s="135"/>
      <c r="B31" s="134"/>
      <c r="C31" s="9" t="s">
        <v>198</v>
      </c>
      <c r="D31" s="9">
        <v>2</v>
      </c>
      <c r="E31" s="10" t="s">
        <v>199</v>
      </c>
      <c r="F31" s="10" t="s">
        <v>283</v>
      </c>
      <c r="G31" s="9">
        <v>1.5</v>
      </c>
      <c r="H31" s="84" t="s">
        <v>350</v>
      </c>
    </row>
    <row r="32" spans="1:8" ht="40.9" customHeight="1">
      <c r="A32" s="135"/>
      <c r="B32" s="134"/>
      <c r="C32" s="9" t="s">
        <v>201</v>
      </c>
      <c r="D32" s="9">
        <v>3</v>
      </c>
      <c r="E32" s="10" t="s">
        <v>202</v>
      </c>
      <c r="F32" s="10" t="s">
        <v>284</v>
      </c>
      <c r="G32" s="9">
        <v>3</v>
      </c>
      <c r="H32" s="12" t="s">
        <v>300</v>
      </c>
    </row>
    <row r="33" spans="1:8" ht="54" customHeight="1">
      <c r="A33" s="135"/>
      <c r="B33" s="134" t="s">
        <v>204</v>
      </c>
      <c r="C33" s="9" t="s">
        <v>205</v>
      </c>
      <c r="D33" s="9">
        <v>6</v>
      </c>
      <c r="E33" s="10" t="s">
        <v>206</v>
      </c>
      <c r="F33" s="10" t="s">
        <v>285</v>
      </c>
      <c r="G33" s="9">
        <v>5</v>
      </c>
      <c r="H33" s="84" t="s">
        <v>351</v>
      </c>
    </row>
    <row r="34" spans="1:8" ht="45" customHeight="1">
      <c r="A34" s="135"/>
      <c r="B34" s="134"/>
      <c r="C34" s="9" t="s">
        <v>208</v>
      </c>
      <c r="D34" s="9">
        <v>8</v>
      </c>
      <c r="E34" s="10" t="s">
        <v>209</v>
      </c>
      <c r="F34" s="10" t="s">
        <v>286</v>
      </c>
      <c r="G34" s="9">
        <v>8</v>
      </c>
      <c r="H34" s="12" t="s">
        <v>301</v>
      </c>
    </row>
    <row r="35" spans="1:8" ht="37.9" customHeight="1">
      <c r="A35" s="135"/>
      <c r="B35" s="134"/>
      <c r="C35" s="9" t="s">
        <v>211</v>
      </c>
      <c r="D35" s="9">
        <v>6</v>
      </c>
      <c r="E35" s="10" t="s">
        <v>212</v>
      </c>
      <c r="F35" s="10" t="s">
        <v>287</v>
      </c>
      <c r="G35" s="9">
        <v>6</v>
      </c>
      <c r="H35" s="12" t="s">
        <v>302</v>
      </c>
    </row>
    <row r="36" spans="1:8" s="1" customFormat="1" ht="24" customHeight="1">
      <c r="A36" s="133" t="s">
        <v>248</v>
      </c>
      <c r="B36" s="133"/>
      <c r="C36" s="133"/>
      <c r="D36" s="9">
        <f>SUM(D6:D35)</f>
        <v>100</v>
      </c>
      <c r="E36" s="13"/>
      <c r="F36" s="13"/>
      <c r="G36" s="9">
        <f>SUM(G6:G35)</f>
        <v>91.4</v>
      </c>
      <c r="H36" s="12"/>
    </row>
  </sheetData>
  <mergeCells count="22">
    <mergeCell ref="H4:H5"/>
    <mergeCell ref="C10:C12"/>
    <mergeCell ref="D4:D5"/>
    <mergeCell ref="E4:E5"/>
    <mergeCell ref="F4:F5"/>
    <mergeCell ref="G4:G5"/>
    <mergeCell ref="A1:H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7.8472222222222193E-2" top="0.78680555555555598" bottom="0.35416666666666702" header="0.27500000000000002" footer="0.156944444444444"/>
  <pageSetup paperSize="9" scale="53" firstPageNumber="22" orientation="portrait" useFirstPageNumber="1" r:id="rId1"/>
  <headerFooter>
    <oddFooter>&amp;C&amp;P</oddFooter>
  </headerFooter>
  <rowBreaks count="2" manualBreakCount="2">
    <brk id="36" max="16383" man="1"/>
    <brk id="36" max="16383" man="1"/>
  </rowBreaks>
</worksheet>
</file>

<file path=xl/worksheets/sheet8.xml><?xml version="1.0" encoding="utf-8"?>
<worksheet xmlns="http://schemas.openxmlformats.org/spreadsheetml/2006/main" xmlns:r="http://schemas.openxmlformats.org/officeDocument/2006/relationships">
  <dimension ref="A1:H36"/>
  <sheetViews>
    <sheetView view="pageBreakPreview" zoomScale="50" zoomScaleNormal="100" zoomScaleSheetLayoutView="50" workbookViewId="0">
      <pane xSplit="2" ySplit="5" topLeftCell="C26" activePane="bottomRight" state="frozen"/>
      <selection activeCell="A29" sqref="A29:B29"/>
      <selection pane="topRight" activeCell="A29" sqref="A29:B29"/>
      <selection pane="bottomLeft" activeCell="A29" sqref="A29:B29"/>
      <selection pane="bottomRight" activeCell="G37" sqref="G37"/>
    </sheetView>
  </sheetViews>
  <sheetFormatPr defaultColWidth="9.625" defaultRowHeight="13.5"/>
  <cols>
    <col min="1" max="1" width="8.625" style="15" customWidth="1"/>
    <col min="2" max="2" width="9.875" style="15" customWidth="1"/>
    <col min="3" max="3" width="17.875" style="15" customWidth="1"/>
    <col min="4" max="4" width="6.875" style="15" customWidth="1"/>
    <col min="5" max="5" width="26.5" style="15" customWidth="1"/>
    <col min="6" max="6" width="37" style="15" customWidth="1"/>
    <col min="7" max="7" width="7.875" style="15" customWidth="1"/>
    <col min="8" max="8" width="33.625" style="16" customWidth="1"/>
    <col min="9" max="16384" width="9.625" style="15"/>
  </cols>
  <sheetData>
    <row r="1" spans="1:8" ht="22.5">
      <c r="A1" s="136" t="s">
        <v>303</v>
      </c>
      <c r="B1" s="136"/>
      <c r="C1" s="136"/>
      <c r="D1" s="136"/>
      <c r="E1" s="136"/>
      <c r="F1" s="136"/>
      <c r="G1" s="136"/>
      <c r="H1" s="137"/>
    </row>
    <row r="2" spans="1:8" ht="22.5">
      <c r="A2" s="17" t="s">
        <v>304</v>
      </c>
      <c r="B2" s="18"/>
      <c r="C2" s="18"/>
      <c r="D2" s="18"/>
      <c r="E2" s="18"/>
      <c r="F2" s="18"/>
      <c r="G2" s="18"/>
    </row>
    <row r="3" spans="1:8" ht="22.5">
      <c r="A3" s="17" t="s">
        <v>305</v>
      </c>
      <c r="B3" s="18"/>
      <c r="C3" s="18"/>
      <c r="D3" s="18"/>
      <c r="E3" s="19"/>
      <c r="F3" s="19"/>
      <c r="G3" s="18"/>
      <c r="H3" s="20" t="s">
        <v>102</v>
      </c>
    </row>
    <row r="4" spans="1:8">
      <c r="A4" s="139" t="s">
        <v>17</v>
      </c>
      <c r="B4" s="21" t="s">
        <v>103</v>
      </c>
      <c r="C4" s="139" t="s">
        <v>19</v>
      </c>
      <c r="D4" s="139" t="s">
        <v>21</v>
      </c>
      <c r="E4" s="139" t="s">
        <v>104</v>
      </c>
      <c r="F4" s="139" t="s">
        <v>20</v>
      </c>
      <c r="G4" s="139" t="s">
        <v>23</v>
      </c>
      <c r="H4" s="139" t="s">
        <v>252</v>
      </c>
    </row>
    <row r="5" spans="1:8">
      <c r="A5" s="139"/>
      <c r="B5" s="21" t="s">
        <v>108</v>
      </c>
      <c r="C5" s="139"/>
      <c r="D5" s="139"/>
      <c r="E5" s="139"/>
      <c r="F5" s="139"/>
      <c r="G5" s="139"/>
      <c r="H5" s="139"/>
    </row>
    <row r="6" spans="1:8">
      <c r="A6" s="139" t="s">
        <v>109</v>
      </c>
      <c r="B6" s="139" t="s">
        <v>110</v>
      </c>
      <c r="C6" s="22" t="s">
        <v>111</v>
      </c>
      <c r="D6" s="22">
        <v>2</v>
      </c>
      <c r="E6" s="23" t="s">
        <v>112</v>
      </c>
      <c r="F6" s="23" t="s">
        <v>253</v>
      </c>
      <c r="G6" s="24">
        <v>2</v>
      </c>
      <c r="H6" s="11"/>
    </row>
    <row r="7" spans="1:8" ht="25.5">
      <c r="A7" s="139"/>
      <c r="B7" s="139"/>
      <c r="C7" s="22" t="s">
        <v>114</v>
      </c>
      <c r="D7" s="22">
        <v>2</v>
      </c>
      <c r="E7" s="23" t="s">
        <v>115</v>
      </c>
      <c r="F7" s="23" t="s">
        <v>254</v>
      </c>
      <c r="G7" s="24">
        <v>2</v>
      </c>
      <c r="H7" s="11"/>
    </row>
    <row r="8" spans="1:8" ht="37.5">
      <c r="A8" s="139"/>
      <c r="B8" s="21" t="s">
        <v>117</v>
      </c>
      <c r="C8" s="22" t="s">
        <v>118</v>
      </c>
      <c r="D8" s="22">
        <v>3</v>
      </c>
      <c r="E8" s="23" t="s">
        <v>119</v>
      </c>
      <c r="F8" s="23" t="s">
        <v>255</v>
      </c>
      <c r="G8" s="24">
        <v>3</v>
      </c>
      <c r="H8" s="11"/>
    </row>
    <row r="9" spans="1:8" ht="24.75">
      <c r="A9" s="139"/>
      <c r="B9" s="139" t="s">
        <v>109</v>
      </c>
      <c r="C9" s="22" t="s">
        <v>121</v>
      </c>
      <c r="D9" s="22">
        <v>4</v>
      </c>
      <c r="E9" s="23" t="s">
        <v>122</v>
      </c>
      <c r="F9" s="23" t="s">
        <v>256</v>
      </c>
      <c r="G9" s="24">
        <v>4</v>
      </c>
      <c r="H9" s="11"/>
    </row>
    <row r="10" spans="1:8">
      <c r="A10" s="139"/>
      <c r="B10" s="139"/>
      <c r="C10" s="138" t="s">
        <v>124</v>
      </c>
      <c r="D10" s="22">
        <v>2</v>
      </c>
      <c r="E10" s="23" t="s">
        <v>125</v>
      </c>
      <c r="F10" s="23" t="s">
        <v>257</v>
      </c>
      <c r="G10" s="24">
        <v>2</v>
      </c>
      <c r="H10" s="11"/>
    </row>
    <row r="11" spans="1:8" ht="60">
      <c r="A11" s="138"/>
      <c r="B11" s="138"/>
      <c r="C11" s="138"/>
      <c r="D11" s="22">
        <v>2</v>
      </c>
      <c r="E11" s="23" t="s">
        <v>127</v>
      </c>
      <c r="F11" s="23" t="s">
        <v>258</v>
      </c>
      <c r="G11" s="22">
        <v>1.85</v>
      </c>
      <c r="H11" s="11" t="s">
        <v>306</v>
      </c>
    </row>
    <row r="12" spans="1:8" ht="48">
      <c r="A12" s="139"/>
      <c r="B12" s="139"/>
      <c r="C12" s="138"/>
      <c r="D12" s="22">
        <v>1</v>
      </c>
      <c r="E12" s="23" t="s">
        <v>129</v>
      </c>
      <c r="F12" s="23" t="s">
        <v>259</v>
      </c>
      <c r="G12" s="22">
        <v>0.82</v>
      </c>
      <c r="H12" s="11" t="s">
        <v>307</v>
      </c>
    </row>
    <row r="13" spans="1:8" ht="25.5">
      <c r="A13" s="139"/>
      <c r="B13" s="139" t="s">
        <v>132</v>
      </c>
      <c r="C13" s="22" t="s">
        <v>133</v>
      </c>
      <c r="D13" s="22">
        <v>2</v>
      </c>
      <c r="E13" s="23" t="s">
        <v>134</v>
      </c>
      <c r="F13" s="23" t="s">
        <v>260</v>
      </c>
      <c r="G13" s="22">
        <v>2</v>
      </c>
      <c r="H13" s="11"/>
    </row>
    <row r="14" spans="1:8" ht="24">
      <c r="A14" s="139"/>
      <c r="B14" s="139"/>
      <c r="C14" s="22" t="s">
        <v>136</v>
      </c>
      <c r="D14" s="22">
        <v>2</v>
      </c>
      <c r="E14" s="23" t="s">
        <v>137</v>
      </c>
      <c r="F14" s="23" t="s">
        <v>261</v>
      </c>
      <c r="G14" s="22">
        <v>2</v>
      </c>
      <c r="H14" s="11"/>
    </row>
    <row r="15" spans="1:8" ht="74.25">
      <c r="A15" s="139" t="s">
        <v>139</v>
      </c>
      <c r="B15" s="139" t="s">
        <v>140</v>
      </c>
      <c r="C15" s="22" t="s">
        <v>141</v>
      </c>
      <c r="D15" s="22">
        <v>2</v>
      </c>
      <c r="E15" s="23" t="s">
        <v>142</v>
      </c>
      <c r="F15" s="23" t="s">
        <v>262</v>
      </c>
      <c r="G15" s="22">
        <v>2</v>
      </c>
      <c r="H15" s="11"/>
    </row>
    <row r="16" spans="1:8" ht="38.25">
      <c r="A16" s="139"/>
      <c r="B16" s="139"/>
      <c r="C16" s="22" t="s">
        <v>144</v>
      </c>
      <c r="D16" s="22">
        <v>3</v>
      </c>
      <c r="E16" s="23" t="s">
        <v>145</v>
      </c>
      <c r="F16" s="23" t="s">
        <v>264</v>
      </c>
      <c r="G16" s="22">
        <v>3</v>
      </c>
      <c r="H16" s="11"/>
    </row>
    <row r="17" spans="1:8" ht="48">
      <c r="A17" s="139"/>
      <c r="B17" s="139" t="s">
        <v>147</v>
      </c>
      <c r="C17" s="22" t="s">
        <v>148</v>
      </c>
      <c r="D17" s="22">
        <v>5</v>
      </c>
      <c r="E17" s="23" t="s">
        <v>149</v>
      </c>
      <c r="F17" s="23" t="s">
        <v>265</v>
      </c>
      <c r="G17" s="22">
        <v>4</v>
      </c>
      <c r="H17" s="85" t="s">
        <v>353</v>
      </c>
    </row>
    <row r="18" spans="1:8" ht="87.75">
      <c r="A18" s="139"/>
      <c r="B18" s="139"/>
      <c r="C18" s="22" t="s">
        <v>152</v>
      </c>
      <c r="D18" s="22">
        <v>6</v>
      </c>
      <c r="E18" s="23" t="s">
        <v>153</v>
      </c>
      <c r="F18" s="23" t="s">
        <v>266</v>
      </c>
      <c r="G18" s="22">
        <v>4</v>
      </c>
      <c r="H18" s="11" t="s">
        <v>308</v>
      </c>
    </row>
    <row r="19" spans="1:8" ht="48">
      <c r="A19" s="139"/>
      <c r="B19" s="139"/>
      <c r="C19" s="22" t="s">
        <v>155</v>
      </c>
      <c r="D19" s="22">
        <v>2</v>
      </c>
      <c r="E19" s="23" t="s">
        <v>156</v>
      </c>
      <c r="F19" s="23" t="s">
        <v>267</v>
      </c>
      <c r="G19" s="22">
        <v>1.98</v>
      </c>
      <c r="H19" s="11" t="s">
        <v>309</v>
      </c>
    </row>
    <row r="20" spans="1:8" ht="48">
      <c r="A20" s="139"/>
      <c r="B20" s="139" t="s">
        <v>158</v>
      </c>
      <c r="C20" s="22" t="s">
        <v>159</v>
      </c>
      <c r="D20" s="22">
        <v>2</v>
      </c>
      <c r="E20" s="23" t="s">
        <v>160</v>
      </c>
      <c r="F20" s="23" t="s">
        <v>268</v>
      </c>
      <c r="G20" s="22">
        <v>1.98</v>
      </c>
      <c r="H20" s="11" t="s">
        <v>309</v>
      </c>
    </row>
    <row r="21" spans="1:8" ht="52.15" customHeight="1">
      <c r="A21" s="139"/>
      <c r="B21" s="139"/>
      <c r="C21" s="22" t="s">
        <v>162</v>
      </c>
      <c r="D21" s="22">
        <v>4</v>
      </c>
      <c r="E21" s="23" t="s">
        <v>163</v>
      </c>
      <c r="F21" s="23" t="s">
        <v>270</v>
      </c>
      <c r="G21" s="22">
        <v>3.5</v>
      </c>
      <c r="H21" s="11" t="s">
        <v>310</v>
      </c>
    </row>
    <row r="22" spans="1:8" ht="66" customHeight="1">
      <c r="A22" s="139"/>
      <c r="B22" s="139" t="s">
        <v>165</v>
      </c>
      <c r="C22" s="22" t="s">
        <v>166</v>
      </c>
      <c r="D22" s="22">
        <v>3</v>
      </c>
      <c r="E22" s="23" t="s">
        <v>167</v>
      </c>
      <c r="F22" s="23" t="s">
        <v>272</v>
      </c>
      <c r="G22" s="22">
        <v>2.97</v>
      </c>
      <c r="H22" s="11" t="s">
        <v>311</v>
      </c>
    </row>
    <row r="23" spans="1:8" ht="43.9" customHeight="1">
      <c r="A23" s="139"/>
      <c r="B23" s="139"/>
      <c r="C23" s="22" t="s">
        <v>169</v>
      </c>
      <c r="D23" s="22">
        <v>2</v>
      </c>
      <c r="E23" s="23" t="s">
        <v>170</v>
      </c>
      <c r="F23" s="23" t="s">
        <v>274</v>
      </c>
      <c r="G23" s="22">
        <v>1.42</v>
      </c>
      <c r="H23" s="11" t="s">
        <v>312</v>
      </c>
    </row>
    <row r="24" spans="1:8" ht="52.15" customHeight="1">
      <c r="A24" s="139"/>
      <c r="B24" s="139"/>
      <c r="C24" s="22" t="s">
        <v>172</v>
      </c>
      <c r="D24" s="22">
        <v>2</v>
      </c>
      <c r="E24" s="23" t="s">
        <v>173</v>
      </c>
      <c r="F24" s="23" t="s">
        <v>276</v>
      </c>
      <c r="G24" s="22">
        <v>1.57</v>
      </c>
      <c r="H24" s="11" t="s">
        <v>313</v>
      </c>
    </row>
    <row r="25" spans="1:8" ht="64.150000000000006" customHeight="1">
      <c r="A25" s="139"/>
      <c r="B25" s="139"/>
      <c r="C25" s="22" t="s">
        <v>176</v>
      </c>
      <c r="D25" s="22">
        <v>2</v>
      </c>
      <c r="E25" s="23" t="s">
        <v>177</v>
      </c>
      <c r="F25" s="23" t="s">
        <v>277</v>
      </c>
      <c r="G25" s="22">
        <v>1.77</v>
      </c>
      <c r="H25" s="11" t="s">
        <v>314</v>
      </c>
    </row>
    <row r="26" spans="1:8" ht="43.9" customHeight="1">
      <c r="A26" s="139"/>
      <c r="B26" s="139"/>
      <c r="C26" s="22" t="s">
        <v>179</v>
      </c>
      <c r="D26" s="22">
        <v>2</v>
      </c>
      <c r="E26" s="23" t="s">
        <v>180</v>
      </c>
      <c r="F26" s="23" t="s">
        <v>274</v>
      </c>
      <c r="G26" s="22">
        <v>1.66</v>
      </c>
      <c r="H26" s="11" t="s">
        <v>315</v>
      </c>
    </row>
    <row r="27" spans="1:8" ht="88.9" customHeight="1">
      <c r="A27" s="139"/>
      <c r="B27" s="21" t="s">
        <v>182</v>
      </c>
      <c r="C27" s="22" t="s">
        <v>183</v>
      </c>
      <c r="D27" s="22">
        <v>4</v>
      </c>
      <c r="E27" s="23" t="s">
        <v>184</v>
      </c>
      <c r="F27" s="23" t="s">
        <v>278</v>
      </c>
      <c r="G27" s="22">
        <v>3.96</v>
      </c>
      <c r="H27" s="11" t="s">
        <v>316</v>
      </c>
    </row>
    <row r="28" spans="1:8" ht="82.9" customHeight="1">
      <c r="A28" s="139"/>
      <c r="B28" s="21" t="s">
        <v>186</v>
      </c>
      <c r="C28" s="22" t="s">
        <v>187</v>
      </c>
      <c r="D28" s="22">
        <v>6</v>
      </c>
      <c r="E28" s="23" t="s">
        <v>188</v>
      </c>
      <c r="F28" s="23" t="s">
        <v>280</v>
      </c>
      <c r="G28" s="22">
        <v>4</v>
      </c>
      <c r="H28" s="85" t="s">
        <v>354</v>
      </c>
    </row>
    <row r="29" spans="1:8" ht="63.75">
      <c r="A29" s="140" t="s">
        <v>190</v>
      </c>
      <c r="B29" s="139" t="s">
        <v>191</v>
      </c>
      <c r="C29" s="22" t="s">
        <v>192</v>
      </c>
      <c r="D29" s="22">
        <v>5</v>
      </c>
      <c r="E29" s="23" t="s">
        <v>193</v>
      </c>
      <c r="F29" s="23" t="s">
        <v>281</v>
      </c>
      <c r="G29" s="22">
        <v>4.7</v>
      </c>
      <c r="H29" s="11" t="s">
        <v>317</v>
      </c>
    </row>
    <row r="30" spans="1:8" ht="60">
      <c r="A30" s="140"/>
      <c r="B30" s="139"/>
      <c r="C30" s="22" t="s">
        <v>195</v>
      </c>
      <c r="D30" s="22">
        <v>5</v>
      </c>
      <c r="E30" s="23" t="s">
        <v>196</v>
      </c>
      <c r="F30" s="23" t="s">
        <v>282</v>
      </c>
      <c r="G30" s="22">
        <v>4</v>
      </c>
      <c r="H30" s="11" t="s">
        <v>318</v>
      </c>
    </row>
    <row r="31" spans="1:8" ht="25.5">
      <c r="A31" s="140"/>
      <c r="B31" s="139"/>
      <c r="C31" s="22" t="s">
        <v>198</v>
      </c>
      <c r="D31" s="22">
        <v>2</v>
      </c>
      <c r="E31" s="23" t="s">
        <v>199</v>
      </c>
      <c r="F31" s="23" t="s">
        <v>283</v>
      </c>
      <c r="G31" s="22">
        <v>1.63</v>
      </c>
      <c r="H31" s="11" t="s">
        <v>313</v>
      </c>
    </row>
    <row r="32" spans="1:8" ht="25.5">
      <c r="A32" s="140"/>
      <c r="B32" s="139"/>
      <c r="C32" s="22" t="s">
        <v>201</v>
      </c>
      <c r="D32" s="22">
        <v>3</v>
      </c>
      <c r="E32" s="23" t="s">
        <v>202</v>
      </c>
      <c r="F32" s="23" t="s">
        <v>284</v>
      </c>
      <c r="G32" s="22">
        <v>2.9</v>
      </c>
      <c r="H32" s="11" t="s">
        <v>319</v>
      </c>
    </row>
    <row r="33" spans="1:8" ht="48">
      <c r="A33" s="140"/>
      <c r="B33" s="139" t="s">
        <v>204</v>
      </c>
      <c r="C33" s="22" t="s">
        <v>205</v>
      </c>
      <c r="D33" s="22">
        <v>6</v>
      </c>
      <c r="E33" s="23" t="s">
        <v>206</v>
      </c>
      <c r="F33" s="23" t="s">
        <v>285</v>
      </c>
      <c r="G33" s="22">
        <v>6</v>
      </c>
      <c r="H33" s="11" t="s">
        <v>320</v>
      </c>
    </row>
    <row r="34" spans="1:8" ht="72">
      <c r="A34" s="140"/>
      <c r="B34" s="139"/>
      <c r="C34" s="22" t="s">
        <v>208</v>
      </c>
      <c r="D34" s="22">
        <v>8</v>
      </c>
      <c r="E34" s="23" t="s">
        <v>209</v>
      </c>
      <c r="F34" s="23" t="s">
        <v>286</v>
      </c>
      <c r="G34" s="22">
        <v>7.9</v>
      </c>
      <c r="H34" s="11" t="s">
        <v>321</v>
      </c>
    </row>
    <row r="35" spans="1:8" ht="25.5">
      <c r="A35" s="140"/>
      <c r="B35" s="139"/>
      <c r="C35" s="22" t="s">
        <v>211</v>
      </c>
      <c r="D35" s="22">
        <v>6</v>
      </c>
      <c r="E35" s="23" t="s">
        <v>212</v>
      </c>
      <c r="F35" s="23" t="s">
        <v>287</v>
      </c>
      <c r="G35" s="22">
        <v>6</v>
      </c>
      <c r="H35" s="11"/>
    </row>
    <row r="36" spans="1:8" s="14" customFormat="1" ht="22.9" customHeight="1">
      <c r="A36" s="138" t="s">
        <v>248</v>
      </c>
      <c r="B36" s="138"/>
      <c r="C36" s="138"/>
      <c r="D36" s="22">
        <f>SUM(D6:D35)</f>
        <v>100</v>
      </c>
      <c r="E36" s="25"/>
      <c r="F36" s="25"/>
      <c r="G36" s="22">
        <f>SUM(G6:G35)</f>
        <v>90.610000000000014</v>
      </c>
      <c r="H36" s="11"/>
    </row>
  </sheetData>
  <mergeCells count="22">
    <mergeCell ref="H4:H5"/>
    <mergeCell ref="C10:C12"/>
    <mergeCell ref="D4:D5"/>
    <mergeCell ref="E4:E5"/>
    <mergeCell ref="F4:F5"/>
    <mergeCell ref="G4:G5"/>
    <mergeCell ref="A1:H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0.156944444444444" top="0.86597222222222203" bottom="0.51180555555555596" header="0.27500000000000002" footer="0.23611111111111099"/>
  <pageSetup paperSize="9" scale="59" firstPageNumber="23" orientation="portrait" useFirstPageNumber="1" r:id="rId1"/>
  <headerFooter>
    <oddFooter>&amp;C&amp;P</oddFooter>
  </headerFooter>
  <rowBreaks count="2" manualBreakCount="2">
    <brk id="28" max="7" man="1"/>
    <brk id="40" max="16383" man="1"/>
  </rowBreaks>
</worksheet>
</file>

<file path=xl/worksheets/sheet9.xml><?xml version="1.0" encoding="utf-8"?>
<worksheet xmlns="http://schemas.openxmlformats.org/spreadsheetml/2006/main" xmlns:r="http://schemas.openxmlformats.org/officeDocument/2006/relationships">
  <dimension ref="A1:H36"/>
  <sheetViews>
    <sheetView view="pageBreakPreview" zoomScale="60" zoomScaleNormal="100" workbookViewId="0">
      <pane xSplit="2" ySplit="5" topLeftCell="C33" activePane="bottomRight" state="frozen"/>
      <selection activeCell="A29" sqref="A29:B29"/>
      <selection pane="topRight" activeCell="A29" sqref="A29:B29"/>
      <selection pane="bottomLeft" activeCell="A29" sqref="A29:B29"/>
      <selection pane="bottomRight" activeCell="A29" sqref="A29:B29"/>
    </sheetView>
  </sheetViews>
  <sheetFormatPr defaultColWidth="9.625" defaultRowHeight="13.5"/>
  <cols>
    <col min="1" max="1" width="12.5" style="2" customWidth="1"/>
    <col min="2" max="2" width="9.875" style="2" customWidth="1"/>
    <col min="3" max="3" width="17.25" style="2" customWidth="1"/>
    <col min="4" max="4" width="5.5" style="2" customWidth="1"/>
    <col min="5" max="5" width="31.875" style="2" customWidth="1"/>
    <col min="6" max="6" width="36" style="2" customWidth="1"/>
    <col min="7" max="7" width="4.5" style="2" customWidth="1"/>
    <col min="8" max="8" width="32.25" style="3" customWidth="1"/>
    <col min="9" max="16384" width="9.625" style="2"/>
  </cols>
  <sheetData>
    <row r="1" spans="1:8" ht="22.5">
      <c r="A1" s="131" t="s">
        <v>322</v>
      </c>
      <c r="B1" s="131"/>
      <c r="C1" s="131"/>
      <c r="D1" s="131"/>
      <c r="E1" s="131"/>
      <c r="F1" s="131"/>
      <c r="G1" s="131"/>
      <c r="H1" s="132"/>
    </row>
    <row r="2" spans="1:8" ht="22.5">
      <c r="A2" s="4" t="s">
        <v>323</v>
      </c>
      <c r="B2" s="5"/>
      <c r="C2" s="5"/>
      <c r="D2" s="5"/>
      <c r="E2" s="5"/>
      <c r="F2" s="5"/>
      <c r="G2" s="5"/>
    </row>
    <row r="3" spans="1:8" ht="22.5">
      <c r="A3" s="4" t="s">
        <v>324</v>
      </c>
      <c r="B3" s="5"/>
      <c r="C3" s="5"/>
      <c r="D3" s="5"/>
      <c r="E3" s="6"/>
      <c r="F3" s="6"/>
      <c r="G3" s="5"/>
      <c r="H3" s="7" t="s">
        <v>102</v>
      </c>
    </row>
    <row r="4" spans="1:8">
      <c r="A4" s="134" t="s">
        <v>17</v>
      </c>
      <c r="B4" s="8" t="s">
        <v>103</v>
      </c>
      <c r="C4" s="134" t="s">
        <v>19</v>
      </c>
      <c r="D4" s="134" t="s">
        <v>21</v>
      </c>
      <c r="E4" s="134" t="s">
        <v>104</v>
      </c>
      <c r="F4" s="134" t="s">
        <v>20</v>
      </c>
      <c r="G4" s="134" t="s">
        <v>23</v>
      </c>
      <c r="H4" s="134" t="s">
        <v>252</v>
      </c>
    </row>
    <row r="5" spans="1:8">
      <c r="A5" s="134"/>
      <c r="B5" s="8" t="s">
        <v>108</v>
      </c>
      <c r="C5" s="134"/>
      <c r="D5" s="134"/>
      <c r="E5" s="134"/>
      <c r="F5" s="134"/>
      <c r="G5" s="134"/>
      <c r="H5" s="134"/>
    </row>
    <row r="6" spans="1:8" ht="87" customHeight="1">
      <c r="A6" s="134" t="s">
        <v>109</v>
      </c>
      <c r="B6" s="134" t="s">
        <v>110</v>
      </c>
      <c r="C6" s="9" t="s">
        <v>111</v>
      </c>
      <c r="D6" s="9">
        <v>2</v>
      </c>
      <c r="E6" s="10" t="s">
        <v>112</v>
      </c>
      <c r="F6" s="10" t="s">
        <v>253</v>
      </c>
      <c r="G6" s="9">
        <v>1.66</v>
      </c>
      <c r="H6" s="11" t="s">
        <v>325</v>
      </c>
    </row>
    <row r="7" spans="1:8" ht="25.5">
      <c r="A7" s="134"/>
      <c r="B7" s="134"/>
      <c r="C7" s="9" t="s">
        <v>114</v>
      </c>
      <c r="D7" s="9">
        <v>2</v>
      </c>
      <c r="E7" s="10" t="s">
        <v>115</v>
      </c>
      <c r="F7" s="10" t="s">
        <v>254</v>
      </c>
      <c r="G7" s="9">
        <v>2</v>
      </c>
      <c r="H7" s="11"/>
    </row>
    <row r="8" spans="1:8" ht="37.5">
      <c r="A8" s="134"/>
      <c r="B8" s="8" t="s">
        <v>117</v>
      </c>
      <c r="C8" s="9" t="s">
        <v>118</v>
      </c>
      <c r="D8" s="9">
        <v>3</v>
      </c>
      <c r="E8" s="10" t="s">
        <v>119</v>
      </c>
      <c r="F8" s="10" t="s">
        <v>255</v>
      </c>
      <c r="G8" s="9">
        <v>3</v>
      </c>
      <c r="H8" s="11"/>
    </row>
    <row r="9" spans="1:8" ht="81" customHeight="1">
      <c r="A9" s="134"/>
      <c r="B9" s="134" t="s">
        <v>109</v>
      </c>
      <c r="C9" s="9" t="s">
        <v>121</v>
      </c>
      <c r="D9" s="9">
        <v>4</v>
      </c>
      <c r="E9" s="10" t="s">
        <v>122</v>
      </c>
      <c r="F9" s="10" t="s">
        <v>256</v>
      </c>
      <c r="G9" s="9">
        <v>3.31</v>
      </c>
      <c r="H9" s="11" t="s">
        <v>326</v>
      </c>
    </row>
    <row r="10" spans="1:8" ht="70.150000000000006" customHeight="1">
      <c r="A10" s="134"/>
      <c r="B10" s="134"/>
      <c r="C10" s="133" t="s">
        <v>124</v>
      </c>
      <c r="D10" s="9">
        <v>2</v>
      </c>
      <c r="E10" s="10" t="s">
        <v>125</v>
      </c>
      <c r="F10" s="10" t="s">
        <v>257</v>
      </c>
      <c r="G10" s="9">
        <v>1.66</v>
      </c>
      <c r="H10" s="11" t="s">
        <v>327</v>
      </c>
    </row>
    <row r="11" spans="1:8" ht="36">
      <c r="A11" s="133"/>
      <c r="B11" s="133"/>
      <c r="C11" s="133"/>
      <c r="D11" s="9">
        <v>2</v>
      </c>
      <c r="E11" s="10" t="s">
        <v>127</v>
      </c>
      <c r="F11" s="10" t="s">
        <v>258</v>
      </c>
      <c r="G11" s="9">
        <v>1.24</v>
      </c>
      <c r="H11" s="11" t="s">
        <v>328</v>
      </c>
    </row>
    <row r="12" spans="1:8" ht="52.15" customHeight="1">
      <c r="A12" s="134"/>
      <c r="B12" s="134"/>
      <c r="C12" s="133"/>
      <c r="D12" s="9">
        <v>1</v>
      </c>
      <c r="E12" s="10" t="s">
        <v>129</v>
      </c>
      <c r="F12" s="10" t="s">
        <v>259</v>
      </c>
      <c r="G12" s="9">
        <v>0.94</v>
      </c>
      <c r="H12" s="11" t="s">
        <v>329</v>
      </c>
    </row>
    <row r="13" spans="1:8" ht="25.5">
      <c r="A13" s="134"/>
      <c r="B13" s="134" t="s">
        <v>132</v>
      </c>
      <c r="C13" s="9" t="s">
        <v>133</v>
      </c>
      <c r="D13" s="9">
        <v>2</v>
      </c>
      <c r="E13" s="10" t="s">
        <v>134</v>
      </c>
      <c r="F13" s="10" t="s">
        <v>260</v>
      </c>
      <c r="G13" s="9">
        <v>2</v>
      </c>
      <c r="H13" s="11"/>
    </row>
    <row r="14" spans="1:8" ht="37.9" customHeight="1">
      <c r="A14" s="134"/>
      <c r="B14" s="134"/>
      <c r="C14" s="9" t="s">
        <v>136</v>
      </c>
      <c r="D14" s="9">
        <v>2</v>
      </c>
      <c r="E14" s="10" t="s">
        <v>137</v>
      </c>
      <c r="F14" s="10" t="s">
        <v>261</v>
      </c>
      <c r="G14" s="9">
        <v>1.66</v>
      </c>
      <c r="H14" s="11" t="s">
        <v>330</v>
      </c>
    </row>
    <row r="15" spans="1:8" ht="75">
      <c r="A15" s="134" t="s">
        <v>139</v>
      </c>
      <c r="B15" s="134" t="s">
        <v>140</v>
      </c>
      <c r="C15" s="9" t="s">
        <v>141</v>
      </c>
      <c r="D15" s="9">
        <v>2</v>
      </c>
      <c r="E15" s="10" t="s">
        <v>142</v>
      </c>
      <c r="F15" s="10" t="s">
        <v>262</v>
      </c>
      <c r="G15" s="9">
        <v>2</v>
      </c>
      <c r="H15" s="11"/>
    </row>
    <row r="16" spans="1:8" ht="38.25">
      <c r="A16" s="134"/>
      <c r="B16" s="134"/>
      <c r="C16" s="9" t="s">
        <v>144</v>
      </c>
      <c r="D16" s="9">
        <v>3</v>
      </c>
      <c r="E16" s="10" t="s">
        <v>145</v>
      </c>
      <c r="F16" s="10" t="s">
        <v>264</v>
      </c>
      <c r="G16" s="9">
        <v>3</v>
      </c>
      <c r="H16" s="11"/>
    </row>
    <row r="17" spans="1:8" ht="24.75">
      <c r="A17" s="134"/>
      <c r="B17" s="134" t="s">
        <v>147</v>
      </c>
      <c r="C17" s="9" t="s">
        <v>148</v>
      </c>
      <c r="D17" s="9">
        <v>5</v>
      </c>
      <c r="E17" s="10" t="s">
        <v>149</v>
      </c>
      <c r="F17" s="10" t="s">
        <v>265</v>
      </c>
      <c r="G17" s="9">
        <v>5</v>
      </c>
      <c r="H17" s="11"/>
    </row>
    <row r="18" spans="1:8" ht="87.75">
      <c r="A18" s="134"/>
      <c r="B18" s="134"/>
      <c r="C18" s="9" t="s">
        <v>152</v>
      </c>
      <c r="D18" s="9">
        <v>6</v>
      </c>
      <c r="E18" s="10" t="s">
        <v>153</v>
      </c>
      <c r="F18" s="10" t="s">
        <v>266</v>
      </c>
      <c r="G18" s="9">
        <v>6</v>
      </c>
      <c r="H18" s="11"/>
    </row>
    <row r="19" spans="1:8" ht="42" customHeight="1">
      <c r="A19" s="134"/>
      <c r="B19" s="134"/>
      <c r="C19" s="9" t="s">
        <v>155</v>
      </c>
      <c r="D19" s="9">
        <v>2</v>
      </c>
      <c r="E19" s="10" t="s">
        <v>156</v>
      </c>
      <c r="F19" s="10" t="s">
        <v>267</v>
      </c>
      <c r="G19" s="9">
        <v>1.81</v>
      </c>
      <c r="H19" s="11" t="s">
        <v>331</v>
      </c>
    </row>
    <row r="20" spans="1:8" ht="28.9" customHeight="1">
      <c r="A20" s="134"/>
      <c r="B20" s="134" t="s">
        <v>158</v>
      </c>
      <c r="C20" s="9" t="s">
        <v>159</v>
      </c>
      <c r="D20" s="9">
        <v>2</v>
      </c>
      <c r="E20" s="10" t="s">
        <v>160</v>
      </c>
      <c r="F20" s="10" t="s">
        <v>268</v>
      </c>
      <c r="G20" s="9">
        <v>0</v>
      </c>
      <c r="H20" s="11" t="s">
        <v>332</v>
      </c>
    </row>
    <row r="21" spans="1:8" ht="36">
      <c r="A21" s="134"/>
      <c r="B21" s="134"/>
      <c r="C21" s="9" t="s">
        <v>162</v>
      </c>
      <c r="D21" s="9">
        <v>4</v>
      </c>
      <c r="E21" s="10" t="s">
        <v>163</v>
      </c>
      <c r="F21" s="10" t="s">
        <v>270</v>
      </c>
      <c r="G21" s="9">
        <v>3.25</v>
      </c>
      <c r="H21" s="12" t="s">
        <v>333</v>
      </c>
    </row>
    <row r="22" spans="1:8" ht="36.75">
      <c r="A22" s="134"/>
      <c r="B22" s="134" t="s">
        <v>165</v>
      </c>
      <c r="C22" s="9" t="s">
        <v>166</v>
      </c>
      <c r="D22" s="9">
        <v>3</v>
      </c>
      <c r="E22" s="10" t="s">
        <v>167</v>
      </c>
      <c r="F22" s="10" t="s">
        <v>272</v>
      </c>
      <c r="G22" s="9">
        <v>3</v>
      </c>
      <c r="H22" s="11"/>
    </row>
    <row r="23" spans="1:8" ht="31.15" customHeight="1">
      <c r="A23" s="134"/>
      <c r="B23" s="134"/>
      <c r="C23" s="9" t="s">
        <v>169</v>
      </c>
      <c r="D23" s="9">
        <v>2</v>
      </c>
      <c r="E23" s="10" t="s">
        <v>170</v>
      </c>
      <c r="F23" s="10" t="s">
        <v>274</v>
      </c>
      <c r="G23" s="9">
        <v>0.81</v>
      </c>
      <c r="H23" s="11" t="s">
        <v>334</v>
      </c>
    </row>
    <row r="24" spans="1:8" ht="34.9" customHeight="1">
      <c r="A24" s="134"/>
      <c r="B24" s="134"/>
      <c r="C24" s="9" t="s">
        <v>172</v>
      </c>
      <c r="D24" s="9">
        <v>2</v>
      </c>
      <c r="E24" s="10" t="s">
        <v>173</v>
      </c>
      <c r="F24" s="10" t="s">
        <v>276</v>
      </c>
      <c r="G24" s="9">
        <v>1.63</v>
      </c>
      <c r="H24" s="11" t="s">
        <v>335</v>
      </c>
    </row>
    <row r="25" spans="1:8" ht="34.15" customHeight="1">
      <c r="A25" s="134"/>
      <c r="B25" s="134"/>
      <c r="C25" s="9" t="s">
        <v>176</v>
      </c>
      <c r="D25" s="9">
        <v>2</v>
      </c>
      <c r="E25" s="10" t="s">
        <v>177</v>
      </c>
      <c r="F25" s="10" t="s">
        <v>277</v>
      </c>
      <c r="G25" s="9">
        <v>1.59</v>
      </c>
      <c r="H25" s="11" t="s">
        <v>336</v>
      </c>
    </row>
    <row r="26" spans="1:8" ht="33" customHeight="1">
      <c r="A26" s="134"/>
      <c r="B26" s="134"/>
      <c r="C26" s="9" t="s">
        <v>179</v>
      </c>
      <c r="D26" s="9">
        <v>2</v>
      </c>
      <c r="E26" s="10" t="s">
        <v>180</v>
      </c>
      <c r="F26" s="10" t="s">
        <v>274</v>
      </c>
      <c r="G26" s="9">
        <v>1.63</v>
      </c>
      <c r="H26" s="11" t="s">
        <v>337</v>
      </c>
    </row>
    <row r="27" spans="1:8" ht="49.5">
      <c r="A27" s="134"/>
      <c r="B27" s="8" t="s">
        <v>182</v>
      </c>
      <c r="C27" s="9" t="s">
        <v>183</v>
      </c>
      <c r="D27" s="9">
        <v>4</v>
      </c>
      <c r="E27" s="10" t="s">
        <v>184</v>
      </c>
      <c r="F27" s="10" t="s">
        <v>278</v>
      </c>
      <c r="G27" s="9">
        <v>3.23</v>
      </c>
      <c r="H27" s="11" t="s">
        <v>338</v>
      </c>
    </row>
    <row r="28" spans="1:8" ht="60">
      <c r="A28" s="134"/>
      <c r="B28" s="8" t="s">
        <v>186</v>
      </c>
      <c r="C28" s="9" t="s">
        <v>187</v>
      </c>
      <c r="D28" s="9">
        <v>6</v>
      </c>
      <c r="E28" s="10" t="s">
        <v>188</v>
      </c>
      <c r="F28" s="10" t="s">
        <v>280</v>
      </c>
      <c r="G28" s="9">
        <v>3.33</v>
      </c>
      <c r="H28" s="11" t="s">
        <v>339</v>
      </c>
    </row>
    <row r="29" spans="1:8" ht="97.15" customHeight="1">
      <c r="A29" s="135" t="s">
        <v>190</v>
      </c>
      <c r="B29" s="134" t="s">
        <v>191</v>
      </c>
      <c r="C29" s="9" t="s">
        <v>192</v>
      </c>
      <c r="D29" s="9">
        <v>5</v>
      </c>
      <c r="E29" s="10" t="s">
        <v>193</v>
      </c>
      <c r="F29" s="10" t="s">
        <v>281</v>
      </c>
      <c r="G29" s="9">
        <v>4.8899999999999997</v>
      </c>
      <c r="H29" s="11" t="s">
        <v>340</v>
      </c>
    </row>
    <row r="30" spans="1:8" ht="30" customHeight="1">
      <c r="A30" s="135"/>
      <c r="B30" s="134"/>
      <c r="C30" s="9" t="s">
        <v>195</v>
      </c>
      <c r="D30" s="9">
        <v>5</v>
      </c>
      <c r="E30" s="10" t="s">
        <v>196</v>
      </c>
      <c r="F30" s="10" t="s">
        <v>282</v>
      </c>
      <c r="G30" s="9">
        <v>5</v>
      </c>
      <c r="H30" s="11"/>
    </row>
    <row r="31" spans="1:8" ht="28.9" customHeight="1">
      <c r="A31" s="135"/>
      <c r="B31" s="134"/>
      <c r="C31" s="9" t="s">
        <v>198</v>
      </c>
      <c r="D31" s="9">
        <v>2</v>
      </c>
      <c r="E31" s="10" t="s">
        <v>199</v>
      </c>
      <c r="F31" s="10" t="s">
        <v>283</v>
      </c>
      <c r="G31" s="9">
        <v>1.68</v>
      </c>
      <c r="H31" s="11" t="s">
        <v>341</v>
      </c>
    </row>
    <row r="32" spans="1:8" ht="43.9" customHeight="1">
      <c r="A32" s="135"/>
      <c r="B32" s="134"/>
      <c r="C32" s="9" t="s">
        <v>201</v>
      </c>
      <c r="D32" s="9">
        <v>3</v>
      </c>
      <c r="E32" s="10" t="s">
        <v>202</v>
      </c>
      <c r="F32" s="10" t="s">
        <v>284</v>
      </c>
      <c r="G32" s="9">
        <v>2.71</v>
      </c>
      <c r="H32" s="11" t="s">
        <v>342</v>
      </c>
    </row>
    <row r="33" spans="1:8" ht="43.9" customHeight="1">
      <c r="A33" s="135"/>
      <c r="B33" s="134" t="s">
        <v>204</v>
      </c>
      <c r="C33" s="9" t="s">
        <v>205</v>
      </c>
      <c r="D33" s="9">
        <v>6</v>
      </c>
      <c r="E33" s="10" t="s">
        <v>206</v>
      </c>
      <c r="F33" s="10" t="s">
        <v>285</v>
      </c>
      <c r="G33" s="9">
        <v>6</v>
      </c>
      <c r="H33" s="11"/>
    </row>
    <row r="34" spans="1:8" ht="108">
      <c r="A34" s="135"/>
      <c r="B34" s="134"/>
      <c r="C34" s="9" t="s">
        <v>208</v>
      </c>
      <c r="D34" s="9">
        <v>8</v>
      </c>
      <c r="E34" s="10" t="s">
        <v>209</v>
      </c>
      <c r="F34" s="10" t="s">
        <v>286</v>
      </c>
      <c r="G34" s="9">
        <v>7.86</v>
      </c>
      <c r="H34" s="11" t="s">
        <v>343</v>
      </c>
    </row>
    <row r="35" spans="1:8" ht="40.15" customHeight="1">
      <c r="A35" s="135"/>
      <c r="B35" s="134"/>
      <c r="C35" s="9" t="s">
        <v>211</v>
      </c>
      <c r="D35" s="9">
        <v>6</v>
      </c>
      <c r="E35" s="10" t="s">
        <v>212</v>
      </c>
      <c r="F35" s="10" t="s">
        <v>287</v>
      </c>
      <c r="G35" s="9">
        <v>6</v>
      </c>
      <c r="H35" s="11"/>
    </row>
    <row r="36" spans="1:8" s="1" customFormat="1" ht="19.899999999999999" customHeight="1">
      <c r="A36" s="133" t="s">
        <v>248</v>
      </c>
      <c r="B36" s="133"/>
      <c r="C36" s="133"/>
      <c r="D36" s="9">
        <f>SUM(D6:D35)</f>
        <v>100</v>
      </c>
      <c r="E36" s="13"/>
      <c r="F36" s="13"/>
      <c r="G36" s="9">
        <f>SUM(G6:G35)</f>
        <v>87.89</v>
      </c>
      <c r="H36" s="11"/>
    </row>
  </sheetData>
  <mergeCells count="22">
    <mergeCell ref="H4:H5"/>
    <mergeCell ref="C10:C12"/>
    <mergeCell ref="D4:D5"/>
    <mergeCell ref="E4:E5"/>
    <mergeCell ref="F4:F5"/>
    <mergeCell ref="G4:G5"/>
    <mergeCell ref="A1:H1"/>
    <mergeCell ref="A36:C36"/>
    <mergeCell ref="A4:A5"/>
    <mergeCell ref="A6:A14"/>
    <mergeCell ref="A15:A28"/>
    <mergeCell ref="A29:A35"/>
    <mergeCell ref="B6:B7"/>
    <mergeCell ref="B9:B12"/>
    <mergeCell ref="B13:B14"/>
    <mergeCell ref="B15:B16"/>
    <mergeCell ref="B17:B19"/>
    <mergeCell ref="B20:B21"/>
    <mergeCell ref="B22:B26"/>
    <mergeCell ref="B29:B32"/>
    <mergeCell ref="B33:B35"/>
    <mergeCell ref="C4:C5"/>
  </mergeCells>
  <phoneticPr fontId="30" type="noConversion"/>
  <pageMargins left="1.0625" right="0.118055555555556" top="0.98402777777777795" bottom="0.43263888888888902" header="0.31458333333333299" footer="0.156944444444444"/>
  <pageSetup paperSize="9" scale="60" firstPageNumber="25" orientation="portrait" useFirstPageNumber="1" r:id="rId1"/>
  <headerFooter>
    <oddFooter>&amp;C&amp;P</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9</vt:i4>
      </vt:variant>
    </vt:vector>
  </HeadingPairs>
  <TitlesOfParts>
    <vt:vector size="18" baseType="lpstr">
      <vt:lpstr>综合评分表</vt:lpstr>
      <vt:lpstr>岩口镇、滩头镇、自然资源局评分表</vt:lpstr>
      <vt:lpstr>金石桥镇评价评分表</vt:lpstr>
      <vt:lpstr>麻塘山乡评分表</vt:lpstr>
      <vt:lpstr>农业农村局（县农办）评分表</vt:lpstr>
      <vt:lpstr>农业农村局（农综办）评分表</vt:lpstr>
      <vt:lpstr>水务局评分</vt:lpstr>
      <vt:lpstr>荷香桥镇评分</vt:lpstr>
      <vt:lpstr>高平镇评分</vt:lpstr>
      <vt:lpstr>荷香桥镇评分!Print_Area</vt:lpstr>
      <vt:lpstr>高平镇评分!Print_Titles</vt:lpstr>
      <vt:lpstr>荷香桥镇评分!Print_Titles</vt:lpstr>
      <vt:lpstr>金石桥镇评价评分表!Print_Titles</vt:lpstr>
      <vt:lpstr>麻塘山乡评分表!Print_Titles</vt:lpstr>
      <vt:lpstr>'农业农村局（农综办）评分表'!Print_Titles</vt:lpstr>
      <vt:lpstr>'农业农村局（县农办）评分表'!Print_Titles</vt:lpstr>
      <vt:lpstr>水务局评分!Print_Titles</vt:lpstr>
      <vt:lpstr>岩口镇、滩头镇、自然资源局评分表!Print_Titles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2019-10-19T12:17:00Z</cp:lastPrinted>
  <dcterms:created xsi:type="dcterms:W3CDTF">2019-10-16T07:55:00Z</dcterms:created>
  <dcterms:modified xsi:type="dcterms:W3CDTF">2019-12-25T08:39:36Z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