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Titles" localSheetId="0">Sheet1!$1:$6</definedName>
  </definedNames>
  <calcPr calcId="125725"/>
</workbook>
</file>

<file path=xl/calcChain.xml><?xml version="1.0" encoding="utf-8"?>
<calcChain xmlns="http://schemas.openxmlformats.org/spreadsheetml/2006/main">
  <c r="L75" i="1"/>
  <c r="L59"/>
  <c r="L38"/>
  <c r="L9" s="1"/>
  <c r="L8" s="1"/>
  <c r="J8"/>
  <c r="K38"/>
  <c r="G38"/>
  <c r="G9" s="1"/>
  <c r="K9"/>
  <c r="J38"/>
  <c r="J9" s="1"/>
  <c r="G59"/>
  <c r="K59"/>
  <c r="J59"/>
  <c r="K75"/>
  <c r="G75"/>
  <c r="J75"/>
  <c r="K8" l="1"/>
  <c r="G8"/>
</calcChain>
</file>

<file path=xl/sharedStrings.xml><?xml version="1.0" encoding="utf-8"?>
<sst xmlns="http://schemas.openxmlformats.org/spreadsheetml/2006/main" count="499" uniqueCount="128">
  <si>
    <t>附件1</t>
    <phoneticPr fontId="1" type="noConversion"/>
  </si>
  <si>
    <t>序号</t>
  </si>
  <si>
    <t>财政资金名称</t>
  </si>
  <si>
    <t>纳入整合范围的资金规模与增幅（万元）</t>
  </si>
  <si>
    <t>整合进展情况（万元）</t>
  </si>
  <si>
    <t>整合后资金实际投向（万元）</t>
  </si>
  <si>
    <t>备注</t>
  </si>
  <si>
    <t>总规模</t>
  </si>
  <si>
    <t>其中:试点贫困县资金规模</t>
  </si>
  <si>
    <t>年度资金增幅（%）</t>
  </si>
  <si>
    <t>计划整合资金规模</t>
  </si>
  <si>
    <t>已整合资金规模</t>
  </si>
  <si>
    <t>已完成支出资金规模</t>
  </si>
  <si>
    <t>农业生产发展</t>
  </si>
  <si>
    <t>农村基础设施建设</t>
  </si>
  <si>
    <t>其他
（请注明）</t>
  </si>
  <si>
    <t>全省平均</t>
  </si>
  <si>
    <t>试点贫困县平均</t>
  </si>
  <si>
    <t>年初数</t>
  </si>
  <si>
    <t>调整数</t>
  </si>
  <si>
    <t>A</t>
  </si>
  <si>
    <t>B</t>
  </si>
  <si>
    <t>C</t>
  </si>
  <si>
    <t>D</t>
  </si>
  <si>
    <t>E1</t>
  </si>
  <si>
    <t>E2</t>
  </si>
  <si>
    <t>F</t>
  </si>
  <si>
    <t>G</t>
  </si>
  <si>
    <t>H</t>
  </si>
  <si>
    <t>I</t>
  </si>
  <si>
    <t>J</t>
  </si>
  <si>
    <t>合计</t>
  </si>
  <si>
    <t>-</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</si>
  <si>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</si>
  <si>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</si>
  <si>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</si>
  <si>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</si>
  <si>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</si>
  <si>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</si>
  <si>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</si>
  <si>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</si>
  <si>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</si>
  <si>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★支持适度规模经营(B3)</t>
    <phoneticPr fontId="3" type="noConversion"/>
  </si>
  <si>
    <t>★有机肥替代(B4)</t>
  </si>
  <si>
    <t>★农机深耕深松(B5)</t>
    <phoneticPr fontId="3" type="noConversion"/>
  </si>
  <si>
    <t>★产业兴村强县示范行动(B6)</t>
    <phoneticPr fontId="3" type="noConversion"/>
  </si>
  <si>
    <t>★畜禽粪污综合利用(B7)</t>
    <phoneticPr fontId="3" type="noConversion"/>
  </si>
  <si>
    <t>★现代农业产业园(B8)</t>
    <phoneticPr fontId="3" type="noConversion"/>
  </si>
  <si>
    <t>★耕地休耕(B9)</t>
    <phoneticPr fontId="3" type="noConversion"/>
  </si>
  <si>
    <t>扣除B后的资金规模（C=A-B）</t>
  </si>
  <si>
    <t>林业改革发展资金</t>
  </si>
  <si>
    <t>其中（B）：★天然林保护管理（天保工程区管护、天然林停伐管护）</t>
  </si>
  <si>
    <t>农田建设补助资金</t>
    <phoneticPr fontId="3" type="noConversion"/>
  </si>
  <si>
    <t>农村综合改革转移支付</t>
  </si>
  <si>
    <t>林业生态保护恢复资金（草原生态修复治理补助资金部分）</t>
    <phoneticPr fontId="3" type="noConversion"/>
  </si>
  <si>
    <t>农村环境整治资金</t>
    <phoneticPr fontId="3" type="noConversion"/>
  </si>
  <si>
    <t>车辆购置税收入补助地方用于一般公路建设项目资金（支持农村公路部分）</t>
  </si>
  <si>
    <t>农村危房改造补助资金（农村危房改造部分）</t>
    <phoneticPr fontId="3" type="noConversion"/>
  </si>
  <si>
    <t>中央专项彩票公益金支持扶贫资金</t>
  </si>
  <si>
    <t>产粮大县奖励资金</t>
    <phoneticPr fontId="3" type="noConversion"/>
  </si>
  <si>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</si>
  <si>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</si>
  <si>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</si>
  <si>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</si>
  <si>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</si>
  <si>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</si>
  <si>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phoneticPr fontId="3" type="noConversion"/>
  </si>
  <si>
    <t>⑵重大水利工程专项中央基建投资</t>
    <phoneticPr fontId="3" type="noConversion"/>
  </si>
  <si>
    <t>⑶农村电网改造升级工程中央基建投资</t>
    <phoneticPr fontId="3" type="noConversion"/>
  </si>
  <si>
    <t>⑷以工代赈示范工程中央基建投资</t>
    <phoneticPr fontId="3" type="noConversion"/>
  </si>
  <si>
    <t>⑸农村饮水安全巩固提升工程中央基建投资</t>
    <phoneticPr fontId="3" type="noConversion"/>
  </si>
  <si>
    <t>⑹动植物保护能力提升工程林业有害生物防治能力建设项目中央基建投资</t>
    <phoneticPr fontId="3" type="noConversion"/>
  </si>
  <si>
    <t>⑺农业可持续发展专项（畜禽粪污资源化利用整县推进项目）中央基建投资</t>
    <phoneticPr fontId="3" type="noConversion"/>
  </si>
  <si>
    <t>⑻农业生产发展专项中央基建投资</t>
    <phoneticPr fontId="3" type="noConversion"/>
  </si>
  <si>
    <t>⑼农村人居环境整治专项中央基建投资</t>
    <phoneticPr fontId="3" type="noConversion"/>
  </si>
  <si>
    <t>⑽水生态治理、中小河流治理等其他水利工程中央基建投资</t>
    <phoneticPr fontId="3" type="noConversion"/>
  </si>
  <si>
    <t>⑾现代农业支撑体系专项中央基建投资</t>
    <phoneticPr fontId="3" type="noConversion"/>
  </si>
  <si>
    <t>⑿中小河流治理工程中央基投资</t>
    <phoneticPr fontId="3" type="noConversion"/>
  </si>
  <si>
    <t>⒀全国新增千亿斤粮食生产能力规划田间工程中央基建投资</t>
    <phoneticPr fontId="3" type="noConversion"/>
  </si>
  <si>
    <t>⒁规模化大型沼气工程中央基建投资</t>
    <phoneticPr fontId="3" type="noConversion"/>
  </si>
  <si>
    <t>⒂退牧还草中央基建投资</t>
    <phoneticPr fontId="3" type="noConversion"/>
  </si>
  <si>
    <t>⒃水文基础设施中央基建投资</t>
    <phoneticPr fontId="3" type="noConversion"/>
  </si>
  <si>
    <t>⒄种养业循环一体化项目中央基建投资</t>
    <phoneticPr fontId="3" type="noConversion"/>
  </si>
  <si>
    <t>⒅重点区域排涝能力建设中央基建投资</t>
    <phoneticPr fontId="3" type="noConversion"/>
  </si>
  <si>
    <t>⒆中央预算内投资用于“三农”建设的其他资金（属于整合范围但未在⑴-⒅列明的资金）</t>
    <phoneticPr fontId="3" type="noConversion"/>
  </si>
  <si>
    <t>其他</t>
    <phoneticPr fontId="1" type="noConversion"/>
  </si>
  <si>
    <t>二</t>
  </si>
  <si>
    <t>省级财政资金小计</t>
  </si>
  <si>
    <t>扶贫专项资金</t>
  </si>
  <si>
    <t>重大水利工程建设专项资金</t>
  </si>
  <si>
    <t>现代农业发展专项</t>
    <phoneticPr fontId="1" type="noConversion"/>
  </si>
  <si>
    <t>农田建设专项</t>
    <phoneticPr fontId="1" type="noConversion"/>
  </si>
  <si>
    <t>农村综合改革转移支付（村级运转及运行维护资金除外）</t>
  </si>
  <si>
    <t>农村公路道路建设省级投入资金</t>
  </si>
  <si>
    <t>农村危房改造补助资金</t>
  </si>
  <si>
    <t>农村安全饮水巩固提升工程资金</t>
    <phoneticPr fontId="1" type="noConversion"/>
  </si>
  <si>
    <t>农村发展专项资金</t>
  </si>
  <si>
    <t>林业生态保护修复及发展专项</t>
    <phoneticPr fontId="1" type="noConversion"/>
  </si>
  <si>
    <t>预算内基本建设专项资金（用于“农、林、水”建设部分）</t>
  </si>
  <si>
    <t>旅游发展专项资金（支持乡村旅游建设部分）</t>
  </si>
  <si>
    <t>省开放型经济与流通产业发展专项资金（支持农村流通产业基础设施建设部分）</t>
    <phoneticPr fontId="1" type="noConversion"/>
  </si>
  <si>
    <t>其他</t>
    <phoneticPr fontId="1" type="noConversion"/>
  </si>
  <si>
    <t>三</t>
  </si>
  <si>
    <t>市级财政资金小计</t>
  </si>
  <si>
    <t>四</t>
  </si>
  <si>
    <t>县级财政资金小计</t>
  </si>
  <si>
    <t>填表说明：</t>
  </si>
  <si>
    <t>1.进度统计表主要反映某一年度整合工作情况，请分年度、分级汇总上报。县级财政、扶贫部门需汇总本县试点情况后，在第一、二、三季度结束后5日内联合行文报省财政厅、省扶贫办，第四季统计数据随年度财政专项扶贫资金绩效评价工作同步报送，前三个季度需同时报送上一年度和本年度的统计表。每年10月5日只报送本年度的统计表。</t>
    <phoneticPr fontId="3" type="noConversion"/>
  </si>
  <si>
    <t>2.资金总规模（A）指本省（市）本年度该项资金的总规模；其中试点贫困县资金规模（B）指试点贫困县收到的该项资金的规模。A&gt;=B。</t>
    <phoneticPr fontId="1" type="noConversion"/>
  </si>
  <si>
    <t>3.年度资金增幅全省平均（C）指本省该项资金的年度增幅（=本年规模/上年规模-100%）；年度资金增幅试点贫困县平均（D）指安排给本省试点县的该项资金规模的年度增幅（=本年规模/上年规模-100%）。年度间试点县数量有变化的，只统计上一年度试点县的平均增幅。C和D只由省级填报。</t>
    <phoneticPr fontId="1" type="noConversion"/>
  </si>
  <si>
    <r>
      <t>4.计划整合资金规模（E）根据试点贫困县资金统筹整合使用方案填报。其中：E</t>
    </r>
    <r>
      <rPr>
        <vertAlign val="subscript"/>
        <sz val="10"/>
        <rFont val="宋体"/>
        <family val="3"/>
        <charset val="134"/>
      </rPr>
      <t>1</t>
    </r>
    <r>
      <rPr>
        <sz val="10"/>
        <rFont val="宋体"/>
        <family val="3"/>
        <charset val="134"/>
      </rPr>
      <t>为年初方案中计划整合资金规模，E</t>
    </r>
    <r>
      <rPr>
        <vertAlign val="subscript"/>
        <sz val="10"/>
        <rFont val="宋体"/>
        <family val="3"/>
        <charset val="134"/>
      </rPr>
      <t>2</t>
    </r>
    <r>
      <rPr>
        <sz val="10"/>
        <rFont val="宋体"/>
        <family val="3"/>
        <charset val="134"/>
      </rPr>
      <t>为调整方案后的计划整合资金规模，调整方案需按程序重新进行报备（参照预算调整要求，原则上只允许调整一次，具体时间要求由各省自行规定，调整数为最终数）。贫困县资金统筹整合使用方案是监督检查和考核评价的重要依据，该指标需与方案保持一致。</t>
    </r>
    <phoneticPr fontId="1" type="noConversion"/>
  </si>
  <si>
    <t>5.已整合资金规模（F）指试点贫困县已收到上级转移支付或本级安排的，且已分解下达到责任部门或项目的资金规模。F&lt;=E。</t>
    <phoneticPr fontId="1" type="noConversion"/>
  </si>
  <si>
    <t>6.已完成支出规模（G）指已整合资金规模（F）中，已报账或形成实际支出的资金规模。G&lt;=F。</t>
    <phoneticPr fontId="1" type="noConversion"/>
  </si>
  <si>
    <t>7.整合后资金的实际投向，按农业生产发展（H）、农村基础设施建设（I）、其他（J）三大类统计。G=H+I+J。</t>
    <phoneticPr fontId="1" type="noConversion"/>
  </si>
  <si>
    <t>8.考虑到整合后形成资金池，难以区分各级资金的实际支出和实际投向，每个试点贫困县对（G、H、I、J）4项指标只填总数。</t>
    <phoneticPr fontId="1" type="noConversion"/>
  </si>
  <si>
    <t>9.按照财农〔2016〕151号文件要求，纳入整合范围的涉农资金按原渠道下达到县后，贫困县区分中央、省、市各级各类资金并详细记录预算指标来源，根据经报备的资金统筹整合使用方案安排预算，将调整后的预算下达给实际使用单位，按实际用途列相应支出科目，在预算指标账中记录有关资金用途调整情况，并相应做好预决算说明和解释工作，如实反映资金实际使用情况。上述要求不在本表反映但各试点贫困县要有详细记录备查。</t>
    <phoneticPr fontId="3" type="noConversion"/>
  </si>
  <si>
    <t>10.标“— —”格不需填写。</t>
    <phoneticPr fontId="1" type="noConversion"/>
  </si>
  <si>
    <t>2019年湖南省统筹整合使用财政涉农资金进度情况统计表（40个国贫县及片区县）</t>
    <phoneticPr fontId="3" type="noConversion"/>
  </si>
  <si>
    <t>环境保护专项资金（农村环境连片综合整治整省推进部分）</t>
    <phoneticPr fontId="1" type="noConversion"/>
  </si>
  <si>
    <t>市级财政扶贫专项资金</t>
    <phoneticPr fontId="1" type="noConversion"/>
  </si>
  <si>
    <t>市级农业产业发展资金</t>
    <phoneticPr fontId="1" type="noConversion"/>
  </si>
  <si>
    <t>农村饮水安全巩固提升工程预算内基建资金1227万，农业资源与环境保护项目资金55.65万。</t>
  </si>
  <si>
    <t>2018年农村危房改造972.2万</t>
    <phoneticPr fontId="1" type="noConversion"/>
  </si>
  <si>
    <t>14036..95</t>
    <phoneticPr fontId="1" type="noConversion"/>
  </si>
  <si>
    <t>填报日期：2019.9.30</t>
    <phoneticPr fontId="1" type="noConversion"/>
  </si>
  <si>
    <t xml:space="preserve">填报单位（盖章）：隆回县财政局 隆回县扶贫办       </t>
  </si>
  <si>
    <t>填报人：李胜章18175927555   夏延明13975918707</t>
  </si>
  <si>
    <t>其他为小额信贷431.29万，雨露计划753.14万等支出</t>
    <phoneticPr fontId="1" type="noConversion"/>
  </si>
</sst>
</file>

<file path=xl/styles.xml><?xml version="1.0" encoding="utf-8"?>
<styleSheet xmlns="http://schemas.openxmlformats.org/spreadsheetml/2006/main">
  <numFmts count="2">
    <numFmt numFmtId="43" formatCode="_ * #,##0.00_ ;_ * \-#,##0.00_ ;_ * &quot;-&quot;??_ ;_ @_ "/>
    <numFmt numFmtId="176" formatCode="0.00_);[Red]\(0.00\)"/>
  </numFmts>
  <fonts count="21">
    <font>
      <sz val="11"/>
      <color theme="1"/>
      <name val="宋体"/>
      <family val="2"/>
      <scheme val="minor"/>
    </font>
    <font>
      <sz val="9"/>
      <name val="宋体"/>
      <family val="3"/>
      <charset val="134"/>
      <scheme val="minor"/>
    </font>
    <font>
      <sz val="18"/>
      <color theme="1"/>
      <name val="黑体"/>
      <family val="3"/>
      <charset val="134"/>
    </font>
    <font>
      <sz val="9"/>
      <name val="宋体"/>
      <family val="3"/>
      <charset val="134"/>
    </font>
    <font>
      <sz val="9"/>
      <color theme="1"/>
      <name val="宋体"/>
      <family val="3"/>
      <charset val="134"/>
      <scheme val="minor"/>
    </font>
    <font>
      <sz val="11"/>
      <color indexed="8"/>
      <name val="宋体"/>
      <family val="3"/>
      <charset val="134"/>
    </font>
    <font>
      <b/>
      <sz val="11"/>
      <color indexed="8"/>
      <name val="宋体"/>
      <family val="3"/>
      <charset val="134"/>
      <scheme val="major"/>
    </font>
    <font>
      <b/>
      <sz val="14"/>
      <color indexed="8"/>
      <name val="宋体"/>
      <family val="3"/>
      <charset val="134"/>
    </font>
    <font>
      <sz val="11"/>
      <color theme="1"/>
      <name val="宋体"/>
      <family val="3"/>
      <charset val="134"/>
    </font>
    <font>
      <b/>
      <sz val="11"/>
      <color indexed="8"/>
      <name val="宋体"/>
      <family val="3"/>
      <charset val="134"/>
    </font>
    <font>
      <b/>
      <sz val="11"/>
      <name val="宋体"/>
      <family val="3"/>
      <charset val="134"/>
    </font>
    <font>
      <b/>
      <sz val="10"/>
      <name val="宋体"/>
      <family val="3"/>
      <charset val="134"/>
    </font>
    <font>
      <sz val="11"/>
      <name val="宋体"/>
      <family val="3"/>
      <charset val="134"/>
    </font>
    <font>
      <sz val="10"/>
      <name val="宋体"/>
      <family val="3"/>
      <charset val="134"/>
    </font>
    <font>
      <b/>
      <sz val="9"/>
      <color theme="1"/>
      <name val="仿宋_GB2312"/>
      <family val="3"/>
      <charset val="134"/>
    </font>
    <font>
      <sz val="9"/>
      <color theme="1"/>
      <name val="仿宋_GB2312"/>
      <family val="3"/>
      <charset val="134"/>
    </font>
    <font>
      <b/>
      <sz val="12"/>
      <color indexed="8"/>
      <name val="宋体"/>
      <family val="3"/>
      <charset val="134"/>
    </font>
    <font>
      <sz val="10"/>
      <color theme="1"/>
      <name val="宋体"/>
      <family val="3"/>
      <charset val="134"/>
      <scheme val="minor"/>
    </font>
    <font>
      <vertAlign val="subscript"/>
      <sz val="10"/>
      <name val="宋体"/>
      <family val="3"/>
      <charset val="134"/>
    </font>
    <font>
      <sz val="9"/>
      <color theme="1"/>
      <name val="宋体"/>
      <family val="2"/>
      <scheme val="minor"/>
    </font>
    <font>
      <sz val="8"/>
      <color indexed="8"/>
      <name val="仿宋_GB2312"/>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5" fillId="0" borderId="0" applyProtection="0">
      <alignment vertical="center"/>
    </xf>
    <xf numFmtId="0" fontId="5" fillId="0" borderId="0"/>
  </cellStyleXfs>
  <cellXfs count="65">
    <xf numFmtId="0" fontId="0" fillId="0" borderId="0" xfId="0"/>
    <xf numFmtId="0" fontId="4" fillId="0" borderId="0" xfId="0" applyFont="1" applyFill="1" applyBorder="1" applyAlignment="1" applyProtection="1">
      <alignment horizontal="center" vertical="center"/>
      <protection locked="0"/>
    </xf>
    <xf numFmtId="0" fontId="4" fillId="0" borderId="0" xfId="0" applyFont="1"/>
    <xf numFmtId="0" fontId="6" fillId="0" borderId="2"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xf>
    <xf numFmtId="0" fontId="8" fillId="0" borderId="2" xfId="0" applyFont="1" applyFill="1" applyBorder="1" applyAlignment="1">
      <alignment horizontal="center" vertical="center"/>
    </xf>
    <xf numFmtId="43" fontId="8" fillId="0" borderId="2" xfId="0" applyNumberFormat="1" applyFont="1" applyFill="1" applyBorder="1" applyAlignment="1" applyProtection="1">
      <alignment vertical="center"/>
      <protection locked="0"/>
    </xf>
    <xf numFmtId="0" fontId="9" fillId="0" borderId="2" xfId="1" applyNumberFormat="1" applyFont="1" applyFill="1" applyBorder="1" applyAlignment="1" applyProtection="1">
      <alignment horizontal="center" vertical="center" wrapText="1"/>
    </xf>
    <xf numFmtId="0" fontId="8" fillId="0" borderId="2" xfId="0" applyFont="1" applyFill="1" applyBorder="1" applyAlignment="1" applyProtection="1">
      <alignment vertical="center"/>
      <protection locked="0"/>
    </xf>
    <xf numFmtId="0" fontId="11" fillId="2" borderId="2" xfId="2" applyNumberFormat="1" applyFont="1" applyFill="1" applyBorder="1" applyAlignment="1" applyProtection="1">
      <alignment horizontal="center" vertical="center" wrapText="1"/>
    </xf>
    <xf numFmtId="0" fontId="11" fillId="0" borderId="2" xfId="2" applyNumberFormat="1" applyFont="1" applyFill="1" applyBorder="1" applyAlignment="1" applyProtection="1">
      <alignment horizontal="center" vertical="center" wrapText="1"/>
    </xf>
    <xf numFmtId="0" fontId="12" fillId="2" borderId="2" xfId="2" applyNumberFormat="1" applyFont="1" applyFill="1" applyBorder="1" applyAlignment="1" applyProtection="1">
      <alignment horizontal="center" vertical="center" wrapText="1"/>
    </xf>
    <xf numFmtId="31" fontId="8" fillId="0" borderId="2" xfId="0" applyNumberFormat="1" applyFont="1" applyBorder="1" applyAlignment="1" applyProtection="1">
      <alignment vertical="center" wrapText="1"/>
    </xf>
    <xf numFmtId="0" fontId="8" fillId="2" borderId="2" xfId="0" applyFont="1" applyFill="1" applyBorder="1" applyAlignment="1" applyProtection="1">
      <alignment vertical="center" wrapText="1"/>
    </xf>
    <xf numFmtId="0" fontId="0" fillId="0" borderId="2" xfId="0" applyBorder="1" applyAlignment="1">
      <alignment vertical="center"/>
    </xf>
    <xf numFmtId="0" fontId="0" fillId="0" borderId="0" xfId="0" applyAlignment="1">
      <alignment vertical="center"/>
    </xf>
    <xf numFmtId="0" fontId="14" fillId="0" borderId="2" xfId="1" applyNumberFormat="1" applyFont="1" applyFill="1" applyBorder="1" applyAlignment="1" applyProtection="1">
      <alignment horizontal="center" vertical="center" wrapText="1"/>
    </xf>
    <xf numFmtId="0" fontId="0" fillId="0" borderId="2" xfId="0" applyBorder="1"/>
    <xf numFmtId="0" fontId="15" fillId="0" borderId="2" xfId="1" applyNumberFormat="1" applyFont="1" applyFill="1" applyBorder="1" applyAlignment="1" applyProtection="1">
      <alignment horizontal="center" vertical="center" wrapText="1"/>
    </xf>
    <xf numFmtId="0" fontId="19" fillId="0" borderId="2" xfId="0" applyFont="1" applyBorder="1" applyAlignment="1">
      <alignment vertical="center" wrapText="1"/>
    </xf>
    <xf numFmtId="0" fontId="19" fillId="0" borderId="2" xfId="0" applyFont="1" applyBorder="1" applyAlignment="1">
      <alignment wrapText="1"/>
    </xf>
    <xf numFmtId="0" fontId="4"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49" fontId="17"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176" fontId="1" fillId="3" borderId="2" xfId="0" applyNumberFormat="1" applyFont="1" applyFill="1" applyBorder="1" applyAlignment="1">
      <alignment horizontal="left" vertical="center" wrapText="1"/>
    </xf>
    <xf numFmtId="176" fontId="15" fillId="3" borderId="5" xfId="0" applyNumberFormat="1" applyFont="1" applyFill="1" applyBorder="1" applyAlignment="1">
      <alignment horizontal="center" vertical="center" wrapText="1"/>
    </xf>
    <xf numFmtId="176" fontId="15" fillId="3" borderId="6" xfId="0" applyNumberFormat="1" applyFont="1" applyFill="1" applyBorder="1" applyAlignment="1">
      <alignment horizontal="center" vertical="center" wrapText="1"/>
    </xf>
    <xf numFmtId="176" fontId="15" fillId="3" borderId="7" xfId="0" applyNumberFormat="1" applyFont="1" applyFill="1" applyBorder="1" applyAlignment="1">
      <alignment horizontal="center" vertical="center" wrapText="1"/>
    </xf>
    <xf numFmtId="0" fontId="14" fillId="0" borderId="2" xfId="1" applyNumberFormat="1" applyFont="1" applyFill="1" applyBorder="1" applyAlignment="1" applyProtection="1">
      <alignment horizontal="center" vertical="center" wrapText="1"/>
    </xf>
    <xf numFmtId="0" fontId="14" fillId="0" borderId="2" xfId="0" applyFont="1" applyBorder="1" applyAlignment="1">
      <alignment horizontal="center" vertical="center"/>
    </xf>
    <xf numFmtId="0" fontId="16" fillId="0" borderId="8" xfId="2" applyNumberFormat="1" applyFont="1" applyFill="1" applyBorder="1" applyAlignment="1">
      <alignment horizontal="left" vertical="center" wrapText="1"/>
    </xf>
    <xf numFmtId="0" fontId="15" fillId="0" borderId="5" xfId="1" applyNumberFormat="1" applyFont="1" applyFill="1" applyBorder="1" applyAlignment="1" applyProtection="1">
      <alignment horizontal="center" vertical="center" wrapText="1"/>
    </xf>
    <xf numFmtId="0" fontId="15" fillId="0" borderId="6" xfId="1" applyNumberFormat="1" applyFont="1" applyFill="1" applyBorder="1" applyAlignment="1" applyProtection="1">
      <alignment horizontal="center" vertical="center" wrapText="1"/>
    </xf>
    <xf numFmtId="0" fontId="15" fillId="0" borderId="7" xfId="1" applyNumberFormat="1" applyFont="1" applyFill="1" applyBorder="1" applyAlignment="1" applyProtection="1">
      <alignment horizontal="center" vertical="center" wrapText="1"/>
    </xf>
    <xf numFmtId="0" fontId="11" fillId="2" borderId="2" xfId="2" applyNumberFormat="1" applyFont="1" applyFill="1" applyBorder="1" applyAlignment="1" applyProtection="1">
      <alignment horizontal="center" vertical="center" wrapText="1"/>
    </xf>
    <xf numFmtId="0" fontId="12" fillId="2" borderId="2" xfId="2" applyNumberFormat="1" applyFont="1" applyFill="1" applyBorder="1" applyAlignment="1" applyProtection="1">
      <alignment horizontal="center" vertical="center" wrapText="1"/>
    </xf>
    <xf numFmtId="0" fontId="0" fillId="0" borderId="2" xfId="0" applyBorder="1" applyAlignment="1">
      <alignment horizontal="center" vertical="center"/>
    </xf>
    <xf numFmtId="176" fontId="4" fillId="3" borderId="2" xfId="2" applyNumberFormat="1" applyFont="1" applyFill="1" applyBorder="1" applyAlignment="1">
      <alignment horizontal="left" vertical="center" wrapText="1"/>
    </xf>
    <xf numFmtId="0" fontId="12" fillId="2" borderId="2" xfId="2" applyNumberFormat="1" applyFont="1" applyFill="1" applyBorder="1" applyAlignment="1" applyProtection="1">
      <alignment horizontal="left" vertical="center" wrapText="1"/>
    </xf>
    <xf numFmtId="0" fontId="13" fillId="2" borderId="2" xfId="2" applyNumberFormat="1" applyFont="1" applyFill="1" applyBorder="1" applyAlignment="1" applyProtection="1">
      <alignment horizontal="left" vertical="center" wrapText="1"/>
    </xf>
    <xf numFmtId="0" fontId="12" fillId="0" borderId="2" xfId="2" applyNumberFormat="1" applyFont="1" applyFill="1" applyBorder="1" applyAlignment="1" applyProtection="1">
      <alignment horizontal="left" vertical="center" wrapText="1"/>
    </xf>
    <xf numFmtId="0" fontId="13" fillId="2" borderId="2" xfId="2" applyNumberFormat="1" applyFont="1" applyFill="1" applyBorder="1" applyAlignment="1" applyProtection="1">
      <alignment horizontal="center" vertical="center" wrapText="1"/>
    </xf>
    <xf numFmtId="0" fontId="13" fillId="2" borderId="5" xfId="2" applyNumberFormat="1" applyFont="1" applyFill="1" applyBorder="1" applyAlignment="1" applyProtection="1">
      <alignment horizontal="left" vertical="center" wrapText="1" shrinkToFit="1"/>
    </xf>
    <xf numFmtId="0" fontId="13" fillId="2" borderId="6" xfId="2" applyNumberFormat="1" applyFont="1" applyFill="1" applyBorder="1" applyAlignment="1" applyProtection="1">
      <alignment horizontal="left" vertical="center" wrapText="1" shrinkToFit="1"/>
    </xf>
    <xf numFmtId="0" fontId="13" fillId="2" borderId="7" xfId="2" applyNumberFormat="1" applyFont="1" applyFill="1" applyBorder="1" applyAlignment="1" applyProtection="1">
      <alignment horizontal="left" vertical="center" wrapText="1" shrinkToFit="1"/>
    </xf>
    <xf numFmtId="0" fontId="12" fillId="2" borderId="5" xfId="2" applyNumberFormat="1" applyFont="1" applyFill="1" applyBorder="1" applyAlignment="1" applyProtection="1">
      <alignment horizontal="left" vertical="center" wrapText="1"/>
    </xf>
    <xf numFmtId="0" fontId="12" fillId="2" borderId="7" xfId="2" applyNumberFormat="1" applyFont="1" applyFill="1" applyBorder="1" applyAlignment="1" applyProtection="1">
      <alignment horizontal="left" vertical="center" wrapText="1"/>
    </xf>
    <xf numFmtId="0" fontId="6" fillId="0" borderId="2" xfId="1" applyNumberFormat="1" applyFont="1" applyFill="1" applyBorder="1" applyAlignment="1">
      <alignment horizontal="center" vertical="center" wrapText="1"/>
    </xf>
    <xf numFmtId="0" fontId="6" fillId="0" borderId="5"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0" fontId="6" fillId="0" borderId="7" xfId="1" applyNumberFormat="1" applyFont="1" applyFill="1" applyBorder="1" applyAlignment="1">
      <alignment horizontal="center" vertical="center" wrapText="1"/>
    </xf>
    <xf numFmtId="0" fontId="7" fillId="0" borderId="5" xfId="1" applyNumberFormat="1" applyFont="1" applyFill="1" applyBorder="1" applyAlignment="1" applyProtection="1">
      <alignment horizontal="center" vertical="center" wrapText="1"/>
    </xf>
    <xf numFmtId="0" fontId="7" fillId="0" borderId="6"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wrapText="1"/>
    </xf>
    <xf numFmtId="0" fontId="10" fillId="2" borderId="2" xfId="2" applyNumberFormat="1" applyFont="1" applyFill="1" applyBorder="1" applyAlignment="1" applyProtection="1">
      <alignment horizontal="center" vertical="center" wrapText="1"/>
    </xf>
    <xf numFmtId="0" fontId="0" fillId="0" borderId="0" xfId="0" applyAlignment="1">
      <alignment horizontal="left"/>
    </xf>
    <xf numFmtId="0" fontId="2"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20" fillId="0" borderId="2" xfId="1" applyNumberFormat="1" applyFont="1" applyFill="1" applyBorder="1" applyAlignment="1" applyProtection="1">
      <alignment horizontal="center" vertical="center" wrapText="1"/>
      <protection locked="0"/>
    </xf>
  </cellXfs>
  <cellStyles count="3">
    <cellStyle name="常规" xfId="0" builtinId="0"/>
    <cellStyle name="常规 2 2" xfId="2"/>
    <cellStyle name="常规 2_2-1统计表_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89"/>
  <sheetViews>
    <sheetView tabSelected="1" workbookViewId="0">
      <pane xSplit="6" ySplit="7" topLeftCell="G8" activePane="bottomRight" state="frozen"/>
      <selection pane="topRight" activeCell="G1" sqref="G1"/>
      <selection pane="bottomLeft" activeCell="A8" sqref="A8"/>
      <selection pane="bottomRight" activeCell="T8" sqref="T8"/>
    </sheetView>
  </sheetViews>
  <sheetFormatPr defaultRowHeight="13.5"/>
  <cols>
    <col min="1" max="1" width="3" customWidth="1"/>
    <col min="2" max="2" width="5.375" customWidth="1"/>
    <col min="3" max="3" width="4.25" customWidth="1"/>
    <col min="4" max="4" width="3.125" customWidth="1"/>
    <col min="5" max="5" width="18.25" customWidth="1"/>
    <col min="6" max="6" width="4" customWidth="1"/>
    <col min="7" max="7" width="12.375" customWidth="1"/>
    <col min="8" max="8" width="3.75" customWidth="1"/>
    <col min="9" max="9" width="3.625" customWidth="1"/>
    <col min="10" max="10" width="12.5" customWidth="1"/>
    <col min="11" max="11" width="12" customWidth="1"/>
    <col min="12" max="12" width="12.125" customWidth="1"/>
    <col min="13" max="13" width="12.625" customWidth="1"/>
    <col min="14" max="14" width="10.75" customWidth="1"/>
    <col min="15" max="15" width="12.125" customWidth="1"/>
    <col min="16" max="16" width="10.875" customWidth="1"/>
    <col min="17" max="17" width="4.625" customWidth="1"/>
  </cols>
  <sheetData>
    <row r="1" spans="1:17">
      <c r="A1" s="58" t="s">
        <v>0</v>
      </c>
      <c r="B1" s="58"/>
      <c r="C1" s="58"/>
      <c r="D1" s="58"/>
    </row>
    <row r="2" spans="1:17" ht="36" customHeight="1">
      <c r="A2" s="59" t="s">
        <v>117</v>
      </c>
      <c r="B2" s="59"/>
      <c r="C2" s="59"/>
      <c r="D2" s="59"/>
      <c r="E2" s="59"/>
      <c r="F2" s="59"/>
      <c r="G2" s="59"/>
      <c r="H2" s="59"/>
      <c r="I2" s="59"/>
      <c r="J2" s="59"/>
      <c r="K2" s="59"/>
      <c r="L2" s="59"/>
      <c r="M2" s="59"/>
      <c r="N2" s="59"/>
      <c r="O2" s="59"/>
      <c r="P2" s="59"/>
      <c r="Q2" s="59"/>
    </row>
    <row r="3" spans="1:17" s="2" customFormat="1" ht="15" customHeight="1">
      <c r="A3" s="22" t="s">
        <v>125</v>
      </c>
      <c r="B3" s="22"/>
      <c r="C3" s="22"/>
      <c r="D3" s="22"/>
      <c r="E3" s="22"/>
      <c r="F3" s="1"/>
      <c r="G3" s="23" t="s">
        <v>126</v>
      </c>
      <c r="H3" s="23"/>
      <c r="I3" s="23"/>
      <c r="J3" s="23"/>
      <c r="K3" s="23"/>
      <c r="L3" s="23"/>
      <c r="M3" s="1"/>
      <c r="N3" s="1"/>
      <c r="O3" s="60" t="s">
        <v>124</v>
      </c>
      <c r="P3" s="60"/>
      <c r="Q3" s="60"/>
    </row>
    <row r="4" spans="1:17">
      <c r="A4" s="50" t="s">
        <v>1</v>
      </c>
      <c r="B4" s="50" t="s">
        <v>2</v>
      </c>
      <c r="C4" s="50"/>
      <c r="D4" s="50"/>
      <c r="E4" s="50"/>
      <c r="F4" s="50" t="s">
        <v>3</v>
      </c>
      <c r="G4" s="50"/>
      <c r="H4" s="50"/>
      <c r="I4" s="50"/>
      <c r="J4" s="50" t="s">
        <v>4</v>
      </c>
      <c r="K4" s="50"/>
      <c r="L4" s="50"/>
      <c r="M4" s="50"/>
      <c r="N4" s="50" t="s">
        <v>5</v>
      </c>
      <c r="O4" s="50"/>
      <c r="P4" s="50"/>
      <c r="Q4" s="61" t="s">
        <v>6</v>
      </c>
    </row>
    <row r="5" spans="1:17">
      <c r="A5" s="50"/>
      <c r="B5" s="50"/>
      <c r="C5" s="50"/>
      <c r="D5" s="50"/>
      <c r="E5" s="50"/>
      <c r="F5" s="50" t="s">
        <v>7</v>
      </c>
      <c r="G5" s="62" t="s">
        <v>8</v>
      </c>
      <c r="H5" s="50" t="s">
        <v>9</v>
      </c>
      <c r="I5" s="50"/>
      <c r="J5" s="50" t="s">
        <v>10</v>
      </c>
      <c r="K5" s="50"/>
      <c r="L5" s="50" t="s">
        <v>11</v>
      </c>
      <c r="M5" s="50" t="s">
        <v>12</v>
      </c>
      <c r="N5" s="50" t="s">
        <v>13</v>
      </c>
      <c r="O5" s="50" t="s">
        <v>14</v>
      </c>
      <c r="P5" s="50" t="s">
        <v>15</v>
      </c>
      <c r="Q5" s="61"/>
    </row>
    <row r="6" spans="1:17" ht="69" customHeight="1">
      <c r="A6" s="50"/>
      <c r="B6" s="50"/>
      <c r="C6" s="50"/>
      <c r="D6" s="50"/>
      <c r="E6" s="50"/>
      <c r="F6" s="50"/>
      <c r="G6" s="63"/>
      <c r="H6" s="3" t="s">
        <v>16</v>
      </c>
      <c r="I6" s="3" t="s">
        <v>17</v>
      </c>
      <c r="J6" s="3" t="s">
        <v>18</v>
      </c>
      <c r="K6" s="3" t="s">
        <v>19</v>
      </c>
      <c r="L6" s="50"/>
      <c r="M6" s="50"/>
      <c r="N6" s="50"/>
      <c r="O6" s="50"/>
      <c r="P6" s="50"/>
      <c r="Q6" s="61"/>
    </row>
    <row r="7" spans="1:17">
      <c r="A7" s="51"/>
      <c r="B7" s="52"/>
      <c r="C7" s="52"/>
      <c r="D7" s="52"/>
      <c r="E7" s="53"/>
      <c r="F7" s="3" t="s">
        <v>20</v>
      </c>
      <c r="G7" s="4" t="s">
        <v>21</v>
      </c>
      <c r="H7" s="3" t="s">
        <v>22</v>
      </c>
      <c r="I7" s="3" t="s">
        <v>23</v>
      </c>
      <c r="J7" s="3" t="s">
        <v>24</v>
      </c>
      <c r="K7" s="3" t="s">
        <v>25</v>
      </c>
      <c r="L7" s="3" t="s">
        <v>26</v>
      </c>
      <c r="M7" s="3" t="s">
        <v>27</v>
      </c>
      <c r="N7" s="3" t="s">
        <v>28</v>
      </c>
      <c r="O7" s="3" t="s">
        <v>29</v>
      </c>
      <c r="P7" s="3" t="s">
        <v>30</v>
      </c>
      <c r="Q7" s="5"/>
    </row>
    <row r="8" spans="1:17" ht="123" customHeight="1">
      <c r="A8" s="54" t="s">
        <v>31</v>
      </c>
      <c r="B8" s="55"/>
      <c r="C8" s="55"/>
      <c r="D8" s="55"/>
      <c r="E8" s="56"/>
      <c r="F8" s="6" t="s">
        <v>32</v>
      </c>
      <c r="G8" s="7">
        <f>G9+G59+G75+G78</f>
        <v>56687.080000000009</v>
      </c>
      <c r="H8" s="6" t="s">
        <v>32</v>
      </c>
      <c r="I8" s="6" t="s">
        <v>32</v>
      </c>
      <c r="J8" s="7">
        <f t="shared" ref="J8:K8" si="0">J9+J59+J75+J78</f>
        <v>64988</v>
      </c>
      <c r="K8" s="7">
        <f t="shared" si="0"/>
        <v>65214.000000000015</v>
      </c>
      <c r="L8" s="7">
        <f>L9+L59+L75+L78</f>
        <v>56687.080000000009</v>
      </c>
      <c r="M8" s="7">
        <v>52947.14</v>
      </c>
      <c r="N8" s="7">
        <v>8849.77</v>
      </c>
      <c r="O8" s="7">
        <v>42912.94</v>
      </c>
      <c r="P8" s="7">
        <v>1184.43</v>
      </c>
      <c r="Q8" s="64" t="s">
        <v>127</v>
      </c>
    </row>
    <row r="9" spans="1:17">
      <c r="A9" s="8" t="s">
        <v>33</v>
      </c>
      <c r="B9" s="57" t="s">
        <v>34</v>
      </c>
      <c r="C9" s="57"/>
      <c r="D9" s="57"/>
      <c r="E9" s="57"/>
      <c r="F9" s="6" t="s">
        <v>32</v>
      </c>
      <c r="G9" s="7">
        <f>G10+G11+G22+G25+G26+G27+G28+G29+G30+G31+G32+G33+G34+G35+G36+G37+G38+G58</f>
        <v>41555.320000000007</v>
      </c>
      <c r="H9" s="6" t="s">
        <v>32</v>
      </c>
      <c r="I9" s="6" t="s">
        <v>32</v>
      </c>
      <c r="J9" s="7">
        <f>J10+J11+J22+J25+J26+J27+J28+J29+J30+J31+J32+J33+J34+J35+J36+J37+J38+J58</f>
        <v>38258</v>
      </c>
      <c r="K9" s="7">
        <f t="shared" ref="K9" si="1">K10+K11+K22+K25+K26+K27+K28+K29+K30+K31+K32+K33+K34+K35+K36+K37+K38+K58</f>
        <v>39474.520000000011</v>
      </c>
      <c r="L9" s="7">
        <f>L10+L11+L22+L25+L26+L27+L28+L29+L30+L31+L32+L33+L34+L35+L36+L37+L38+L58</f>
        <v>41555.320000000007</v>
      </c>
      <c r="M9" s="6" t="s">
        <v>32</v>
      </c>
      <c r="N9" s="6" t="s">
        <v>32</v>
      </c>
      <c r="O9" s="6" t="s">
        <v>32</v>
      </c>
      <c r="P9" s="6" t="s">
        <v>32</v>
      </c>
      <c r="Q9" s="9"/>
    </row>
    <row r="10" spans="1:17">
      <c r="A10" s="10">
        <v>1</v>
      </c>
      <c r="B10" s="41" t="s">
        <v>35</v>
      </c>
      <c r="C10" s="41"/>
      <c r="D10" s="41"/>
      <c r="E10" s="41"/>
      <c r="F10" s="6" t="s">
        <v>32</v>
      </c>
      <c r="G10" s="7">
        <v>11614</v>
      </c>
      <c r="H10" s="9"/>
      <c r="I10" s="9"/>
      <c r="J10" s="7">
        <v>10308</v>
      </c>
      <c r="K10" s="7">
        <v>11614</v>
      </c>
      <c r="L10" s="7">
        <v>11614</v>
      </c>
      <c r="M10" s="6" t="s">
        <v>32</v>
      </c>
      <c r="N10" s="6" t="s">
        <v>32</v>
      </c>
      <c r="O10" s="6" t="s">
        <v>32</v>
      </c>
      <c r="P10" s="6" t="s">
        <v>32</v>
      </c>
      <c r="Q10" s="9"/>
    </row>
    <row r="11" spans="1:17">
      <c r="A11" s="10">
        <v>2</v>
      </c>
      <c r="B11" s="41" t="s">
        <v>36</v>
      </c>
      <c r="C11" s="41"/>
      <c r="D11" s="41"/>
      <c r="E11" s="41"/>
      <c r="F11" s="6" t="s">
        <v>32</v>
      </c>
      <c r="G11" s="7">
        <v>3600</v>
      </c>
      <c r="H11" s="9"/>
      <c r="I11" s="9"/>
      <c r="J11" s="7">
        <v>2300</v>
      </c>
      <c r="K11" s="7">
        <v>3600</v>
      </c>
      <c r="L11" s="7">
        <v>3600</v>
      </c>
      <c r="M11" s="6" t="s">
        <v>32</v>
      </c>
      <c r="N11" s="6" t="s">
        <v>32</v>
      </c>
      <c r="O11" s="6" t="s">
        <v>32</v>
      </c>
      <c r="P11" s="6" t="s">
        <v>32</v>
      </c>
      <c r="Q11" s="9"/>
    </row>
    <row r="12" spans="1:17" ht="28.5" customHeight="1">
      <c r="A12" s="37">
        <v>3</v>
      </c>
      <c r="B12" s="44" t="s">
        <v>37</v>
      </c>
      <c r="C12" s="41" t="s">
        <v>38</v>
      </c>
      <c r="D12" s="41"/>
      <c r="E12" s="41"/>
      <c r="F12" s="6" t="s">
        <v>32</v>
      </c>
      <c r="G12" s="7" t="s">
        <v>123</v>
      </c>
      <c r="H12" s="9"/>
      <c r="I12" s="9"/>
      <c r="J12" s="6" t="s">
        <v>32</v>
      </c>
      <c r="K12" s="6" t="s">
        <v>32</v>
      </c>
      <c r="L12" s="7" t="s">
        <v>123</v>
      </c>
      <c r="M12" s="6" t="s">
        <v>32</v>
      </c>
      <c r="N12" s="6" t="s">
        <v>32</v>
      </c>
      <c r="O12" s="6" t="s">
        <v>32</v>
      </c>
      <c r="P12" s="6" t="s">
        <v>32</v>
      </c>
      <c r="Q12" s="9"/>
    </row>
    <row r="13" spans="1:17" ht="31.5" customHeight="1">
      <c r="A13" s="37"/>
      <c r="B13" s="44"/>
      <c r="C13" s="44" t="s">
        <v>39</v>
      </c>
      <c r="D13" s="41" t="s">
        <v>40</v>
      </c>
      <c r="E13" s="41"/>
      <c r="F13" s="6" t="s">
        <v>32</v>
      </c>
      <c r="G13" s="7">
        <v>7195.02</v>
      </c>
      <c r="H13" s="9"/>
      <c r="I13" s="9"/>
      <c r="J13" s="6" t="s">
        <v>32</v>
      </c>
      <c r="K13" s="6" t="s">
        <v>32</v>
      </c>
      <c r="L13" s="7">
        <v>7195.02</v>
      </c>
      <c r="M13" s="6" t="s">
        <v>32</v>
      </c>
      <c r="N13" s="6" t="s">
        <v>32</v>
      </c>
      <c r="O13" s="6" t="s">
        <v>32</v>
      </c>
      <c r="P13" s="6" t="s">
        <v>32</v>
      </c>
      <c r="Q13" s="9"/>
    </row>
    <row r="14" spans="1:17">
      <c r="A14" s="37"/>
      <c r="B14" s="44"/>
      <c r="C14" s="44"/>
      <c r="D14" s="41" t="s">
        <v>41</v>
      </c>
      <c r="E14" s="41"/>
      <c r="F14" s="6" t="s">
        <v>32</v>
      </c>
      <c r="G14" s="7">
        <v>1050</v>
      </c>
      <c r="H14" s="9"/>
      <c r="I14" s="9"/>
      <c r="J14" s="6" t="s">
        <v>32</v>
      </c>
      <c r="K14" s="6" t="s">
        <v>32</v>
      </c>
      <c r="L14" s="7">
        <v>1050</v>
      </c>
      <c r="M14" s="6" t="s">
        <v>32</v>
      </c>
      <c r="N14" s="6" t="s">
        <v>32</v>
      </c>
      <c r="O14" s="6" t="s">
        <v>32</v>
      </c>
      <c r="P14" s="6" t="s">
        <v>32</v>
      </c>
      <c r="Q14" s="9"/>
    </row>
    <row r="15" spans="1:17">
      <c r="A15" s="37"/>
      <c r="B15" s="44"/>
      <c r="C15" s="44"/>
      <c r="D15" s="42" t="s">
        <v>42</v>
      </c>
      <c r="E15" s="42"/>
      <c r="F15" s="6" t="s">
        <v>32</v>
      </c>
      <c r="G15" s="7">
        <v>886.23</v>
      </c>
      <c r="H15" s="9"/>
      <c r="I15" s="9"/>
      <c r="J15" s="6" t="s">
        <v>32</v>
      </c>
      <c r="K15" s="6" t="s">
        <v>32</v>
      </c>
      <c r="L15" s="7">
        <v>886.23</v>
      </c>
      <c r="M15" s="6" t="s">
        <v>32</v>
      </c>
      <c r="N15" s="6" t="s">
        <v>32</v>
      </c>
      <c r="O15" s="6" t="s">
        <v>32</v>
      </c>
      <c r="P15" s="6" t="s">
        <v>32</v>
      </c>
      <c r="Q15" s="9"/>
    </row>
    <row r="16" spans="1:17">
      <c r="A16" s="37"/>
      <c r="B16" s="44"/>
      <c r="C16" s="44"/>
      <c r="D16" s="41" t="s">
        <v>43</v>
      </c>
      <c r="E16" s="41"/>
      <c r="F16" s="6" t="s">
        <v>32</v>
      </c>
      <c r="G16" s="7">
        <v>0</v>
      </c>
      <c r="H16" s="9"/>
      <c r="I16" s="9"/>
      <c r="J16" s="6" t="s">
        <v>32</v>
      </c>
      <c r="K16" s="6" t="s">
        <v>32</v>
      </c>
      <c r="L16" s="7">
        <v>0</v>
      </c>
      <c r="M16" s="6" t="s">
        <v>32</v>
      </c>
      <c r="N16" s="6" t="s">
        <v>32</v>
      </c>
      <c r="O16" s="6" t="s">
        <v>32</v>
      </c>
      <c r="P16" s="6" t="s">
        <v>32</v>
      </c>
      <c r="Q16" s="9"/>
    </row>
    <row r="17" spans="1:17">
      <c r="A17" s="37"/>
      <c r="B17" s="44"/>
      <c r="C17" s="44"/>
      <c r="D17" s="41" t="s">
        <v>44</v>
      </c>
      <c r="E17" s="41"/>
      <c r="F17" s="6" t="s">
        <v>32</v>
      </c>
      <c r="G17" s="7">
        <v>0</v>
      </c>
      <c r="H17" s="9"/>
      <c r="I17" s="9"/>
      <c r="J17" s="6" t="s">
        <v>32</v>
      </c>
      <c r="K17" s="6" t="s">
        <v>32</v>
      </c>
      <c r="L17" s="7">
        <v>0</v>
      </c>
      <c r="M17" s="6" t="s">
        <v>32</v>
      </c>
      <c r="N17" s="6" t="s">
        <v>32</v>
      </c>
      <c r="O17" s="6" t="s">
        <v>32</v>
      </c>
      <c r="P17" s="6" t="s">
        <v>32</v>
      </c>
      <c r="Q17" s="9"/>
    </row>
    <row r="18" spans="1:17">
      <c r="A18" s="37"/>
      <c r="B18" s="44"/>
      <c r="C18" s="44"/>
      <c r="D18" s="48" t="s">
        <v>45</v>
      </c>
      <c r="E18" s="49"/>
      <c r="F18" s="6" t="s">
        <v>32</v>
      </c>
      <c r="G18" s="7">
        <v>0</v>
      </c>
      <c r="H18" s="9"/>
      <c r="I18" s="9"/>
      <c r="J18" s="6" t="s">
        <v>32</v>
      </c>
      <c r="K18" s="6" t="s">
        <v>32</v>
      </c>
      <c r="L18" s="7">
        <v>0</v>
      </c>
      <c r="M18" s="6" t="s">
        <v>32</v>
      </c>
      <c r="N18" s="6" t="s">
        <v>32</v>
      </c>
      <c r="O18" s="6" t="s">
        <v>32</v>
      </c>
      <c r="P18" s="6" t="s">
        <v>32</v>
      </c>
      <c r="Q18" s="9"/>
    </row>
    <row r="19" spans="1:17">
      <c r="A19" s="37"/>
      <c r="B19" s="44"/>
      <c r="C19" s="44"/>
      <c r="D19" s="48" t="s">
        <v>46</v>
      </c>
      <c r="E19" s="49"/>
      <c r="F19" s="6" t="s">
        <v>32</v>
      </c>
      <c r="G19" s="7">
        <v>2932</v>
      </c>
      <c r="H19" s="9"/>
      <c r="I19" s="9"/>
      <c r="J19" s="6" t="s">
        <v>32</v>
      </c>
      <c r="K19" s="6" t="s">
        <v>32</v>
      </c>
      <c r="L19" s="7">
        <v>2932</v>
      </c>
      <c r="M19" s="6" t="s">
        <v>32</v>
      </c>
      <c r="N19" s="6" t="s">
        <v>32</v>
      </c>
      <c r="O19" s="6" t="s">
        <v>32</v>
      </c>
      <c r="P19" s="6" t="s">
        <v>32</v>
      </c>
      <c r="Q19" s="9"/>
    </row>
    <row r="20" spans="1:17">
      <c r="A20" s="37"/>
      <c r="B20" s="44"/>
      <c r="C20" s="44"/>
      <c r="D20" s="48" t="s">
        <v>47</v>
      </c>
      <c r="E20" s="49"/>
      <c r="F20" s="6" t="s">
        <v>32</v>
      </c>
      <c r="G20" s="7">
        <v>100</v>
      </c>
      <c r="H20" s="9"/>
      <c r="I20" s="9"/>
      <c r="J20" s="6" t="s">
        <v>32</v>
      </c>
      <c r="K20" s="6" t="s">
        <v>32</v>
      </c>
      <c r="L20" s="7">
        <v>100</v>
      </c>
      <c r="M20" s="6" t="s">
        <v>32</v>
      </c>
      <c r="N20" s="6" t="s">
        <v>32</v>
      </c>
      <c r="O20" s="6" t="s">
        <v>32</v>
      </c>
      <c r="P20" s="6" t="s">
        <v>32</v>
      </c>
      <c r="Q20" s="9"/>
    </row>
    <row r="21" spans="1:17">
      <c r="A21" s="37"/>
      <c r="B21" s="44"/>
      <c r="C21" s="44"/>
      <c r="D21" s="41" t="s">
        <v>48</v>
      </c>
      <c r="E21" s="41"/>
      <c r="F21" s="6" t="s">
        <v>32</v>
      </c>
      <c r="G21" s="7"/>
      <c r="H21" s="9"/>
      <c r="I21" s="9"/>
      <c r="J21" s="6" t="s">
        <v>32</v>
      </c>
      <c r="K21" s="6" t="s">
        <v>32</v>
      </c>
      <c r="L21" s="7"/>
      <c r="M21" s="6" t="s">
        <v>32</v>
      </c>
      <c r="N21" s="6" t="s">
        <v>32</v>
      </c>
      <c r="O21" s="6" t="s">
        <v>32</v>
      </c>
      <c r="P21" s="6" t="s">
        <v>32</v>
      </c>
      <c r="Q21" s="9"/>
    </row>
    <row r="22" spans="1:17">
      <c r="A22" s="37"/>
      <c r="B22" s="44"/>
      <c r="C22" s="42" t="s">
        <v>49</v>
      </c>
      <c r="D22" s="42"/>
      <c r="E22" s="42"/>
      <c r="F22" s="6" t="s">
        <v>32</v>
      </c>
      <c r="G22" s="7">
        <v>1873.7</v>
      </c>
      <c r="H22" s="9"/>
      <c r="I22" s="9"/>
      <c r="J22" s="7">
        <v>730</v>
      </c>
      <c r="K22" s="7">
        <v>1873.7</v>
      </c>
      <c r="L22" s="7">
        <v>1873.7</v>
      </c>
      <c r="M22" s="6" t="s">
        <v>32</v>
      </c>
      <c r="N22" s="6" t="s">
        <v>32</v>
      </c>
      <c r="O22" s="6" t="s">
        <v>32</v>
      </c>
      <c r="P22" s="6" t="s">
        <v>32</v>
      </c>
      <c r="Q22" s="9"/>
    </row>
    <row r="23" spans="1:17">
      <c r="A23" s="37">
        <v>4</v>
      </c>
      <c r="B23" s="44" t="s">
        <v>50</v>
      </c>
      <c r="C23" s="41" t="s">
        <v>38</v>
      </c>
      <c r="D23" s="41"/>
      <c r="E23" s="41"/>
      <c r="F23" s="6" t="s">
        <v>32</v>
      </c>
      <c r="G23" s="7">
        <v>1212</v>
      </c>
      <c r="H23" s="9"/>
      <c r="I23" s="9"/>
      <c r="J23" s="6" t="s">
        <v>32</v>
      </c>
      <c r="K23" s="6" t="s">
        <v>32</v>
      </c>
      <c r="L23" s="7">
        <v>1212</v>
      </c>
      <c r="M23" s="6" t="s">
        <v>32</v>
      </c>
      <c r="N23" s="6" t="s">
        <v>32</v>
      </c>
      <c r="O23" s="6" t="s">
        <v>32</v>
      </c>
      <c r="P23" s="6" t="s">
        <v>32</v>
      </c>
      <c r="Q23" s="9"/>
    </row>
    <row r="24" spans="1:17" ht="27" customHeight="1">
      <c r="A24" s="37"/>
      <c r="B24" s="44"/>
      <c r="C24" s="45" t="s">
        <v>51</v>
      </c>
      <c r="D24" s="46"/>
      <c r="E24" s="47"/>
      <c r="F24" s="6" t="s">
        <v>32</v>
      </c>
      <c r="G24" s="7"/>
      <c r="H24" s="9"/>
      <c r="I24" s="9"/>
      <c r="J24" s="6" t="s">
        <v>32</v>
      </c>
      <c r="K24" s="6" t="s">
        <v>32</v>
      </c>
      <c r="L24" s="7"/>
      <c r="M24" s="6" t="s">
        <v>32</v>
      </c>
      <c r="N24" s="6" t="s">
        <v>32</v>
      </c>
      <c r="O24" s="6" t="s">
        <v>32</v>
      </c>
      <c r="P24" s="6" t="s">
        <v>32</v>
      </c>
      <c r="Q24" s="9"/>
    </row>
    <row r="25" spans="1:17">
      <c r="A25" s="37"/>
      <c r="B25" s="44"/>
      <c r="C25" s="41" t="s">
        <v>49</v>
      </c>
      <c r="D25" s="41"/>
      <c r="E25" s="41"/>
      <c r="F25" s="6" t="s">
        <v>32</v>
      </c>
      <c r="G25" s="7">
        <v>1212</v>
      </c>
      <c r="H25" s="9"/>
      <c r="I25" s="9"/>
      <c r="J25" s="7">
        <v>420</v>
      </c>
      <c r="K25" s="7">
        <v>1212</v>
      </c>
      <c r="L25" s="7">
        <v>1212</v>
      </c>
      <c r="M25" s="6" t="s">
        <v>32</v>
      </c>
      <c r="N25" s="6" t="s">
        <v>32</v>
      </c>
      <c r="O25" s="6" t="s">
        <v>32</v>
      </c>
      <c r="P25" s="6" t="s">
        <v>32</v>
      </c>
      <c r="Q25" s="9"/>
    </row>
    <row r="26" spans="1:17">
      <c r="A26" s="10">
        <v>5</v>
      </c>
      <c r="B26" s="41" t="s">
        <v>52</v>
      </c>
      <c r="C26" s="41"/>
      <c r="D26" s="41"/>
      <c r="E26" s="41"/>
      <c r="F26" s="6" t="s">
        <v>32</v>
      </c>
      <c r="G26" s="7">
        <v>5978</v>
      </c>
      <c r="H26" s="9"/>
      <c r="I26" s="9"/>
      <c r="J26" s="7">
        <v>4900</v>
      </c>
      <c r="K26" s="7">
        <v>5978</v>
      </c>
      <c r="L26" s="7">
        <v>5978</v>
      </c>
      <c r="M26" s="6" t="s">
        <v>32</v>
      </c>
      <c r="N26" s="6" t="s">
        <v>32</v>
      </c>
      <c r="O26" s="6" t="s">
        <v>32</v>
      </c>
      <c r="P26" s="6" t="s">
        <v>32</v>
      </c>
      <c r="Q26" s="9"/>
    </row>
    <row r="27" spans="1:17">
      <c r="A27" s="10">
        <v>6</v>
      </c>
      <c r="B27" s="41" t="s">
        <v>53</v>
      </c>
      <c r="C27" s="41"/>
      <c r="D27" s="41"/>
      <c r="E27" s="41"/>
      <c r="F27" s="6" t="s">
        <v>32</v>
      </c>
      <c r="G27" s="7">
        <v>2401</v>
      </c>
      <c r="H27" s="9"/>
      <c r="I27" s="9"/>
      <c r="J27" s="7"/>
      <c r="K27" s="7">
        <v>2401</v>
      </c>
      <c r="L27" s="7">
        <v>2401</v>
      </c>
      <c r="M27" s="6" t="s">
        <v>32</v>
      </c>
      <c r="N27" s="6" t="s">
        <v>32</v>
      </c>
      <c r="O27" s="6" t="s">
        <v>32</v>
      </c>
      <c r="P27" s="6" t="s">
        <v>32</v>
      </c>
      <c r="Q27" s="9"/>
    </row>
    <row r="28" spans="1:17">
      <c r="A28" s="10">
        <v>7</v>
      </c>
      <c r="B28" s="41" t="s">
        <v>54</v>
      </c>
      <c r="C28" s="41"/>
      <c r="D28" s="41"/>
      <c r="E28" s="41"/>
      <c r="F28" s="6" t="s">
        <v>32</v>
      </c>
      <c r="G28" s="7">
        <v>115.9</v>
      </c>
      <c r="H28" s="9"/>
      <c r="I28" s="9"/>
      <c r="J28" s="7"/>
      <c r="K28" s="7">
        <v>115.9</v>
      </c>
      <c r="L28" s="7">
        <v>115.9</v>
      </c>
      <c r="M28" s="6" t="s">
        <v>32</v>
      </c>
      <c r="N28" s="6" t="s">
        <v>32</v>
      </c>
      <c r="O28" s="6" t="s">
        <v>32</v>
      </c>
      <c r="P28" s="6" t="s">
        <v>32</v>
      </c>
      <c r="Q28" s="9"/>
    </row>
    <row r="29" spans="1:17">
      <c r="A29" s="10">
        <v>8</v>
      </c>
      <c r="B29" s="41" t="s">
        <v>55</v>
      </c>
      <c r="C29" s="41"/>
      <c r="D29" s="41"/>
      <c r="E29" s="41"/>
      <c r="F29" s="6" t="s">
        <v>32</v>
      </c>
      <c r="G29" s="7">
        <v>1360</v>
      </c>
      <c r="H29" s="9"/>
      <c r="I29" s="9"/>
      <c r="J29" s="7">
        <v>1400</v>
      </c>
      <c r="K29" s="7"/>
      <c r="L29" s="7">
        <v>1360</v>
      </c>
      <c r="M29" s="6" t="s">
        <v>32</v>
      </c>
      <c r="N29" s="6" t="s">
        <v>32</v>
      </c>
      <c r="O29" s="6" t="s">
        <v>32</v>
      </c>
      <c r="P29" s="6" t="s">
        <v>32</v>
      </c>
      <c r="Q29" s="9"/>
    </row>
    <row r="30" spans="1:17" ht="26.25" customHeight="1">
      <c r="A30" s="10">
        <v>9</v>
      </c>
      <c r="B30" s="42" t="s">
        <v>56</v>
      </c>
      <c r="C30" s="42"/>
      <c r="D30" s="42"/>
      <c r="E30" s="42"/>
      <c r="F30" s="6" t="s">
        <v>32</v>
      </c>
      <c r="G30" s="7">
        <v>5201</v>
      </c>
      <c r="H30" s="9"/>
      <c r="I30" s="9"/>
      <c r="J30" s="7">
        <v>5500</v>
      </c>
      <c r="K30" s="7">
        <v>4586</v>
      </c>
      <c r="L30" s="7">
        <v>5201</v>
      </c>
      <c r="M30" s="6" t="s">
        <v>32</v>
      </c>
      <c r="N30" s="6" t="s">
        <v>32</v>
      </c>
      <c r="O30" s="6" t="s">
        <v>32</v>
      </c>
      <c r="P30" s="6" t="s">
        <v>32</v>
      </c>
      <c r="Q30" s="9"/>
    </row>
    <row r="31" spans="1:17">
      <c r="A31" s="10">
        <v>10</v>
      </c>
      <c r="B31" s="41" t="s">
        <v>57</v>
      </c>
      <c r="C31" s="41"/>
      <c r="D31" s="41"/>
      <c r="E31" s="41"/>
      <c r="F31" s="6" t="s">
        <v>32</v>
      </c>
      <c r="G31" s="7">
        <v>1862</v>
      </c>
      <c r="H31" s="9"/>
      <c r="I31" s="9"/>
      <c r="J31" s="7">
        <v>7100</v>
      </c>
      <c r="K31" s="7">
        <v>1862</v>
      </c>
      <c r="L31" s="7">
        <v>1862</v>
      </c>
      <c r="M31" s="6" t="s">
        <v>32</v>
      </c>
      <c r="N31" s="6" t="s">
        <v>32</v>
      </c>
      <c r="O31" s="6" t="s">
        <v>32</v>
      </c>
      <c r="P31" s="6" t="s">
        <v>32</v>
      </c>
      <c r="Q31" s="9"/>
    </row>
    <row r="32" spans="1:17">
      <c r="A32" s="10">
        <v>11</v>
      </c>
      <c r="B32" s="41" t="s">
        <v>58</v>
      </c>
      <c r="C32" s="41"/>
      <c r="D32" s="41"/>
      <c r="E32" s="41"/>
      <c r="F32" s="6" t="s">
        <v>32</v>
      </c>
      <c r="G32" s="7"/>
      <c r="H32" s="9"/>
      <c r="I32" s="9"/>
      <c r="J32" s="7"/>
      <c r="K32" s="7"/>
      <c r="L32" s="7"/>
      <c r="M32" s="6" t="s">
        <v>32</v>
      </c>
      <c r="N32" s="6" t="s">
        <v>32</v>
      </c>
      <c r="O32" s="6" t="s">
        <v>32</v>
      </c>
      <c r="P32" s="6" t="s">
        <v>32</v>
      </c>
      <c r="Q32" s="9"/>
    </row>
    <row r="33" spans="1:17">
      <c r="A33" s="10">
        <v>12</v>
      </c>
      <c r="B33" s="41" t="s">
        <v>59</v>
      </c>
      <c r="C33" s="41"/>
      <c r="D33" s="41"/>
      <c r="E33" s="41"/>
      <c r="F33" s="6" t="s">
        <v>32</v>
      </c>
      <c r="G33" s="7">
        <v>2161</v>
      </c>
      <c r="H33" s="9"/>
      <c r="I33" s="9"/>
      <c r="J33" s="7">
        <v>2500</v>
      </c>
      <c r="K33" s="7">
        <v>2161</v>
      </c>
      <c r="L33" s="7">
        <v>2161</v>
      </c>
      <c r="M33" s="6" t="s">
        <v>32</v>
      </c>
      <c r="N33" s="6" t="s">
        <v>32</v>
      </c>
      <c r="O33" s="6" t="s">
        <v>32</v>
      </c>
      <c r="P33" s="6" t="s">
        <v>32</v>
      </c>
      <c r="Q33" s="9"/>
    </row>
    <row r="34" spans="1:17" ht="29.25" customHeight="1">
      <c r="A34" s="10">
        <v>13</v>
      </c>
      <c r="B34" s="41" t="s">
        <v>60</v>
      </c>
      <c r="C34" s="41"/>
      <c r="D34" s="41"/>
      <c r="E34" s="41"/>
      <c r="F34" s="6" t="s">
        <v>32</v>
      </c>
      <c r="G34" s="7">
        <v>46.98</v>
      </c>
      <c r="H34" s="9"/>
      <c r="I34" s="9"/>
      <c r="J34" s="7">
        <v>100</v>
      </c>
      <c r="K34" s="7">
        <v>46.98</v>
      </c>
      <c r="L34" s="7">
        <v>46.98</v>
      </c>
      <c r="M34" s="6" t="s">
        <v>32</v>
      </c>
      <c r="N34" s="6" t="s">
        <v>32</v>
      </c>
      <c r="O34" s="6" t="s">
        <v>32</v>
      </c>
      <c r="P34" s="6" t="s">
        <v>32</v>
      </c>
      <c r="Q34" s="9"/>
    </row>
    <row r="35" spans="1:17">
      <c r="A35" s="10">
        <v>14</v>
      </c>
      <c r="B35" s="41" t="s">
        <v>61</v>
      </c>
      <c r="C35" s="41"/>
      <c r="D35" s="41"/>
      <c r="E35" s="41"/>
      <c r="F35" s="6" t="s">
        <v>32</v>
      </c>
      <c r="G35" s="7">
        <v>167.09</v>
      </c>
      <c r="H35" s="9"/>
      <c r="I35" s="9"/>
      <c r="J35" s="7"/>
      <c r="K35" s="7">
        <v>231.94</v>
      </c>
      <c r="L35" s="7">
        <v>167.09</v>
      </c>
      <c r="M35" s="6" t="s">
        <v>32</v>
      </c>
      <c r="N35" s="6" t="s">
        <v>32</v>
      </c>
      <c r="O35" s="6" t="s">
        <v>32</v>
      </c>
      <c r="P35" s="6" t="s">
        <v>32</v>
      </c>
      <c r="Q35" s="9"/>
    </row>
    <row r="36" spans="1:17">
      <c r="A36" s="11">
        <v>15</v>
      </c>
      <c r="B36" s="43" t="s">
        <v>62</v>
      </c>
      <c r="C36" s="43"/>
      <c r="D36" s="43"/>
      <c r="E36" s="43"/>
      <c r="F36" s="6" t="s">
        <v>32</v>
      </c>
      <c r="G36" s="7"/>
      <c r="H36" s="9"/>
      <c r="I36" s="9"/>
      <c r="J36" s="7"/>
      <c r="K36" s="7"/>
      <c r="L36" s="7"/>
      <c r="M36" s="6" t="s">
        <v>32</v>
      </c>
      <c r="N36" s="6" t="s">
        <v>32</v>
      </c>
      <c r="O36" s="6" t="s">
        <v>32</v>
      </c>
      <c r="P36" s="6" t="s">
        <v>32</v>
      </c>
      <c r="Q36" s="9"/>
    </row>
    <row r="37" spans="1:17">
      <c r="A37" s="10">
        <v>16</v>
      </c>
      <c r="B37" s="41" t="s">
        <v>63</v>
      </c>
      <c r="C37" s="41"/>
      <c r="D37" s="41"/>
      <c r="E37" s="41"/>
      <c r="F37" s="6" t="s">
        <v>32</v>
      </c>
      <c r="G37" s="7">
        <v>73</v>
      </c>
      <c r="H37" s="9"/>
      <c r="I37" s="9"/>
      <c r="J37" s="7"/>
      <c r="K37" s="7">
        <v>73</v>
      </c>
      <c r="L37" s="7">
        <v>73</v>
      </c>
      <c r="M37" s="6" t="s">
        <v>32</v>
      </c>
      <c r="N37" s="6" t="s">
        <v>32</v>
      </c>
      <c r="O37" s="6" t="s">
        <v>32</v>
      </c>
      <c r="P37" s="6" t="s">
        <v>32</v>
      </c>
      <c r="Q37" s="9"/>
    </row>
    <row r="38" spans="1:17">
      <c r="A38" s="37">
        <v>17</v>
      </c>
      <c r="B38" s="38" t="s">
        <v>64</v>
      </c>
      <c r="C38" s="38"/>
      <c r="D38" s="38"/>
      <c r="E38" s="12" t="s">
        <v>65</v>
      </c>
      <c r="F38" s="6" t="s">
        <v>32</v>
      </c>
      <c r="G38" s="7">
        <f>SUM(G39:G57)</f>
        <v>2607</v>
      </c>
      <c r="H38" s="9"/>
      <c r="I38" s="9"/>
      <c r="J38" s="7">
        <f>SUM(J39:J57)</f>
        <v>3000</v>
      </c>
      <c r="K38" s="7">
        <f t="shared" ref="K38" si="2">SUM(K39:K57)</f>
        <v>3719</v>
      </c>
      <c r="L38" s="7">
        <f>SUM(L39:L57)</f>
        <v>2607</v>
      </c>
      <c r="M38" s="6" t="s">
        <v>32</v>
      </c>
      <c r="N38" s="6" t="s">
        <v>32</v>
      </c>
      <c r="O38" s="6" t="s">
        <v>32</v>
      </c>
      <c r="P38" s="6" t="s">
        <v>32</v>
      </c>
      <c r="Q38" s="9"/>
    </row>
    <row r="39" spans="1:17" ht="27">
      <c r="A39" s="37"/>
      <c r="B39" s="38"/>
      <c r="C39" s="38"/>
      <c r="D39" s="38"/>
      <c r="E39" s="13" t="s">
        <v>66</v>
      </c>
      <c r="F39" s="6" t="s">
        <v>32</v>
      </c>
      <c r="G39" s="7"/>
      <c r="H39" s="9"/>
      <c r="I39" s="9"/>
      <c r="J39" s="7"/>
      <c r="K39" s="7"/>
      <c r="L39" s="7"/>
      <c r="M39" s="6" t="s">
        <v>32</v>
      </c>
      <c r="N39" s="6" t="s">
        <v>32</v>
      </c>
      <c r="O39" s="6" t="s">
        <v>32</v>
      </c>
      <c r="P39" s="6" t="s">
        <v>32</v>
      </c>
      <c r="Q39" s="9"/>
    </row>
    <row r="40" spans="1:17" ht="27">
      <c r="A40" s="37"/>
      <c r="B40" s="38"/>
      <c r="C40" s="38"/>
      <c r="D40" s="38"/>
      <c r="E40" s="13" t="s">
        <v>67</v>
      </c>
      <c r="F40" s="6" t="s">
        <v>32</v>
      </c>
      <c r="G40" s="7"/>
      <c r="H40" s="9"/>
      <c r="I40" s="9"/>
      <c r="J40" s="7"/>
      <c r="K40" s="7"/>
      <c r="L40" s="7"/>
      <c r="M40" s="6" t="s">
        <v>32</v>
      </c>
      <c r="N40" s="6" t="s">
        <v>32</v>
      </c>
      <c r="O40" s="6" t="s">
        <v>32</v>
      </c>
      <c r="P40" s="6" t="s">
        <v>32</v>
      </c>
      <c r="Q40" s="9"/>
    </row>
    <row r="41" spans="1:17" ht="27">
      <c r="A41" s="37"/>
      <c r="B41" s="38"/>
      <c r="C41" s="38"/>
      <c r="D41" s="38"/>
      <c r="E41" s="14" t="s">
        <v>68</v>
      </c>
      <c r="F41" s="6" t="s">
        <v>32</v>
      </c>
      <c r="G41" s="7"/>
      <c r="H41" s="9"/>
      <c r="I41" s="9"/>
      <c r="J41" s="7"/>
      <c r="K41" s="7"/>
      <c r="L41" s="7"/>
      <c r="M41" s="6" t="s">
        <v>32</v>
      </c>
      <c r="N41" s="6" t="s">
        <v>32</v>
      </c>
      <c r="O41" s="6" t="s">
        <v>32</v>
      </c>
      <c r="P41" s="6" t="s">
        <v>32</v>
      </c>
      <c r="Q41" s="9"/>
    </row>
    <row r="42" spans="1:17" ht="27">
      <c r="A42" s="37"/>
      <c r="B42" s="38"/>
      <c r="C42" s="38"/>
      <c r="D42" s="38"/>
      <c r="E42" s="14" t="s">
        <v>69</v>
      </c>
      <c r="F42" s="6" t="s">
        <v>32</v>
      </c>
      <c r="G42" s="7"/>
      <c r="H42" s="9"/>
      <c r="I42" s="9"/>
      <c r="J42" s="7"/>
      <c r="K42" s="7"/>
      <c r="L42" s="7"/>
      <c r="M42" s="6" t="s">
        <v>32</v>
      </c>
      <c r="N42" s="6" t="s">
        <v>32</v>
      </c>
      <c r="O42" s="6" t="s">
        <v>32</v>
      </c>
      <c r="P42" s="6" t="s">
        <v>32</v>
      </c>
      <c r="Q42" s="9"/>
    </row>
    <row r="43" spans="1:17" ht="27">
      <c r="A43" s="37"/>
      <c r="B43" s="38"/>
      <c r="C43" s="38"/>
      <c r="D43" s="38"/>
      <c r="E43" s="14" t="s">
        <v>70</v>
      </c>
      <c r="F43" s="6" t="s">
        <v>32</v>
      </c>
      <c r="G43" s="7">
        <v>2607</v>
      </c>
      <c r="H43" s="9"/>
      <c r="I43" s="9"/>
      <c r="J43" s="7">
        <v>3000</v>
      </c>
      <c r="K43" s="7">
        <v>3719</v>
      </c>
      <c r="L43" s="7">
        <v>2607</v>
      </c>
      <c r="M43" s="6" t="s">
        <v>32</v>
      </c>
      <c r="N43" s="6" t="s">
        <v>32</v>
      </c>
      <c r="O43" s="6" t="s">
        <v>32</v>
      </c>
      <c r="P43" s="6" t="s">
        <v>32</v>
      </c>
      <c r="Q43" s="9"/>
    </row>
    <row r="44" spans="1:17" ht="54">
      <c r="A44" s="37"/>
      <c r="B44" s="38"/>
      <c r="C44" s="38"/>
      <c r="D44" s="38"/>
      <c r="E44" s="13" t="s">
        <v>71</v>
      </c>
      <c r="F44" s="6" t="s">
        <v>32</v>
      </c>
      <c r="G44" s="7"/>
      <c r="H44" s="9"/>
      <c r="I44" s="9"/>
      <c r="J44" s="7"/>
      <c r="K44" s="7"/>
      <c r="L44" s="7"/>
      <c r="M44" s="6" t="s">
        <v>32</v>
      </c>
      <c r="N44" s="6" t="s">
        <v>32</v>
      </c>
      <c r="O44" s="6" t="s">
        <v>32</v>
      </c>
      <c r="P44" s="6" t="s">
        <v>32</v>
      </c>
      <c r="Q44" s="9"/>
    </row>
    <row r="45" spans="1:17" ht="54">
      <c r="A45" s="37"/>
      <c r="B45" s="38"/>
      <c r="C45" s="38"/>
      <c r="D45" s="38"/>
      <c r="E45" s="13" t="s">
        <v>72</v>
      </c>
      <c r="F45" s="6" t="s">
        <v>32</v>
      </c>
      <c r="G45" s="7"/>
      <c r="H45" s="9"/>
      <c r="I45" s="9"/>
      <c r="J45" s="7"/>
      <c r="K45" s="7"/>
      <c r="L45" s="7"/>
      <c r="M45" s="6" t="s">
        <v>32</v>
      </c>
      <c r="N45" s="6" t="s">
        <v>32</v>
      </c>
      <c r="O45" s="6" t="s">
        <v>32</v>
      </c>
      <c r="P45" s="6" t="s">
        <v>32</v>
      </c>
      <c r="Q45" s="9"/>
    </row>
    <row r="46" spans="1:17" ht="27">
      <c r="A46" s="37"/>
      <c r="B46" s="38"/>
      <c r="C46" s="38"/>
      <c r="D46" s="38"/>
      <c r="E46" s="13" t="s">
        <v>73</v>
      </c>
      <c r="F46" s="6" t="s">
        <v>32</v>
      </c>
      <c r="G46" s="7"/>
      <c r="H46" s="9"/>
      <c r="I46" s="9"/>
      <c r="J46" s="7"/>
      <c r="K46" s="7"/>
      <c r="L46" s="7"/>
      <c r="M46" s="6" t="s">
        <v>32</v>
      </c>
      <c r="N46" s="6" t="s">
        <v>32</v>
      </c>
      <c r="O46" s="6" t="s">
        <v>32</v>
      </c>
      <c r="P46" s="6" t="s">
        <v>32</v>
      </c>
      <c r="Q46" s="9"/>
    </row>
    <row r="47" spans="1:17" ht="27">
      <c r="A47" s="37"/>
      <c r="B47" s="38"/>
      <c r="C47" s="38"/>
      <c r="D47" s="38"/>
      <c r="E47" s="13" t="s">
        <v>74</v>
      </c>
      <c r="F47" s="6" t="s">
        <v>32</v>
      </c>
      <c r="G47" s="7"/>
      <c r="H47" s="9"/>
      <c r="I47" s="9"/>
      <c r="J47" s="7"/>
      <c r="K47" s="7"/>
      <c r="L47" s="7"/>
      <c r="M47" s="6" t="s">
        <v>32</v>
      </c>
      <c r="N47" s="6" t="s">
        <v>32</v>
      </c>
      <c r="O47" s="6" t="s">
        <v>32</v>
      </c>
      <c r="P47" s="6" t="s">
        <v>32</v>
      </c>
      <c r="Q47" s="9"/>
    </row>
    <row r="48" spans="1:17" ht="40.5">
      <c r="A48" s="37"/>
      <c r="B48" s="38"/>
      <c r="C48" s="38"/>
      <c r="D48" s="38"/>
      <c r="E48" s="13" t="s">
        <v>75</v>
      </c>
      <c r="F48" s="6" t="s">
        <v>32</v>
      </c>
      <c r="G48" s="7"/>
      <c r="H48" s="9"/>
      <c r="I48" s="9"/>
      <c r="J48" s="7"/>
      <c r="K48" s="7"/>
      <c r="L48" s="7"/>
      <c r="M48" s="6" t="s">
        <v>32</v>
      </c>
      <c r="N48" s="6" t="s">
        <v>32</v>
      </c>
      <c r="O48" s="6" t="s">
        <v>32</v>
      </c>
      <c r="P48" s="6" t="s">
        <v>32</v>
      </c>
      <c r="Q48" s="9"/>
    </row>
    <row r="49" spans="1:17" ht="27">
      <c r="A49" s="37"/>
      <c r="B49" s="38"/>
      <c r="C49" s="38"/>
      <c r="D49" s="38"/>
      <c r="E49" s="13" t="s">
        <v>76</v>
      </c>
      <c r="F49" s="6" t="s">
        <v>32</v>
      </c>
      <c r="G49" s="7"/>
      <c r="H49" s="9"/>
      <c r="I49" s="9"/>
      <c r="J49" s="7"/>
      <c r="K49" s="7"/>
      <c r="L49" s="7"/>
      <c r="M49" s="6" t="s">
        <v>32</v>
      </c>
      <c r="N49" s="6" t="s">
        <v>32</v>
      </c>
      <c r="O49" s="6" t="s">
        <v>32</v>
      </c>
      <c r="P49" s="6" t="s">
        <v>32</v>
      </c>
      <c r="Q49" s="9"/>
    </row>
    <row r="50" spans="1:17" ht="27">
      <c r="A50" s="37"/>
      <c r="B50" s="38"/>
      <c r="C50" s="38"/>
      <c r="D50" s="38"/>
      <c r="E50" s="13" t="s">
        <v>77</v>
      </c>
      <c r="F50" s="6" t="s">
        <v>32</v>
      </c>
      <c r="G50" s="7"/>
      <c r="H50" s="9"/>
      <c r="I50" s="9"/>
      <c r="J50" s="7"/>
      <c r="K50" s="7"/>
      <c r="L50" s="7"/>
      <c r="M50" s="6" t="s">
        <v>32</v>
      </c>
      <c r="N50" s="6" t="s">
        <v>32</v>
      </c>
      <c r="O50" s="6" t="s">
        <v>32</v>
      </c>
      <c r="P50" s="6" t="s">
        <v>32</v>
      </c>
      <c r="Q50" s="9"/>
    </row>
    <row r="51" spans="1:17" ht="40.5">
      <c r="A51" s="37"/>
      <c r="B51" s="38"/>
      <c r="C51" s="38"/>
      <c r="D51" s="38"/>
      <c r="E51" s="13" t="s">
        <v>78</v>
      </c>
      <c r="F51" s="6" t="s">
        <v>32</v>
      </c>
      <c r="G51" s="7"/>
      <c r="H51" s="9"/>
      <c r="I51" s="9"/>
      <c r="J51" s="7"/>
      <c r="K51" s="7"/>
      <c r="L51" s="7"/>
      <c r="M51" s="6" t="s">
        <v>32</v>
      </c>
      <c r="N51" s="6" t="s">
        <v>32</v>
      </c>
      <c r="O51" s="6" t="s">
        <v>32</v>
      </c>
      <c r="P51" s="6" t="s">
        <v>32</v>
      </c>
      <c r="Q51" s="9"/>
    </row>
    <row r="52" spans="1:17" ht="27">
      <c r="A52" s="37"/>
      <c r="B52" s="38"/>
      <c r="C52" s="38"/>
      <c r="D52" s="38"/>
      <c r="E52" s="14" t="s">
        <v>79</v>
      </c>
      <c r="F52" s="6" t="s">
        <v>32</v>
      </c>
      <c r="G52" s="7"/>
      <c r="H52" s="9"/>
      <c r="I52" s="9"/>
      <c r="J52" s="7"/>
      <c r="K52" s="7"/>
      <c r="L52" s="7"/>
      <c r="M52" s="6" t="s">
        <v>32</v>
      </c>
      <c r="N52" s="6" t="s">
        <v>32</v>
      </c>
      <c r="O52" s="6" t="s">
        <v>32</v>
      </c>
      <c r="P52" s="6" t="s">
        <v>32</v>
      </c>
      <c r="Q52" s="9"/>
    </row>
    <row r="53" spans="1:17" ht="27">
      <c r="A53" s="37"/>
      <c r="B53" s="38"/>
      <c r="C53" s="38"/>
      <c r="D53" s="38"/>
      <c r="E53" s="14" t="s">
        <v>80</v>
      </c>
      <c r="F53" s="6" t="s">
        <v>32</v>
      </c>
      <c r="G53" s="7"/>
      <c r="H53" s="9"/>
      <c r="I53" s="9"/>
      <c r="J53" s="7"/>
      <c r="K53" s="7"/>
      <c r="L53" s="7"/>
      <c r="M53" s="6" t="s">
        <v>32</v>
      </c>
      <c r="N53" s="6" t="s">
        <v>32</v>
      </c>
      <c r="O53" s="6" t="s">
        <v>32</v>
      </c>
      <c r="P53" s="6" t="s">
        <v>32</v>
      </c>
      <c r="Q53" s="9"/>
    </row>
    <row r="54" spans="1:17" ht="27">
      <c r="A54" s="37"/>
      <c r="B54" s="38"/>
      <c r="C54" s="38"/>
      <c r="D54" s="38"/>
      <c r="E54" s="14" t="s">
        <v>81</v>
      </c>
      <c r="F54" s="6" t="s">
        <v>32</v>
      </c>
      <c r="G54" s="7"/>
      <c r="H54" s="9"/>
      <c r="I54" s="9"/>
      <c r="J54" s="7"/>
      <c r="K54" s="7"/>
      <c r="L54" s="7"/>
      <c r="M54" s="6" t="s">
        <v>32</v>
      </c>
      <c r="N54" s="6" t="s">
        <v>32</v>
      </c>
      <c r="O54" s="6" t="s">
        <v>32</v>
      </c>
      <c r="P54" s="6" t="s">
        <v>32</v>
      </c>
      <c r="Q54" s="9"/>
    </row>
    <row r="55" spans="1:17" ht="27">
      <c r="A55" s="37"/>
      <c r="B55" s="38"/>
      <c r="C55" s="38"/>
      <c r="D55" s="38"/>
      <c r="E55" s="14" t="s">
        <v>82</v>
      </c>
      <c r="F55" s="6" t="s">
        <v>32</v>
      </c>
      <c r="G55" s="7"/>
      <c r="H55" s="9"/>
      <c r="I55" s="9"/>
      <c r="J55" s="7"/>
      <c r="K55" s="7"/>
      <c r="L55" s="7"/>
      <c r="M55" s="6" t="s">
        <v>32</v>
      </c>
      <c r="N55" s="6" t="s">
        <v>32</v>
      </c>
      <c r="O55" s="6" t="s">
        <v>32</v>
      </c>
      <c r="P55" s="6" t="s">
        <v>32</v>
      </c>
      <c r="Q55" s="9"/>
    </row>
    <row r="56" spans="1:17" ht="27">
      <c r="A56" s="37"/>
      <c r="B56" s="38"/>
      <c r="C56" s="38"/>
      <c r="D56" s="38"/>
      <c r="E56" s="14" t="s">
        <v>83</v>
      </c>
      <c r="F56" s="6" t="s">
        <v>32</v>
      </c>
      <c r="G56" s="7"/>
      <c r="H56" s="9"/>
      <c r="I56" s="9"/>
      <c r="J56" s="7"/>
      <c r="K56" s="7"/>
      <c r="L56" s="7"/>
      <c r="M56" s="6" t="s">
        <v>32</v>
      </c>
      <c r="N56" s="6" t="s">
        <v>32</v>
      </c>
      <c r="O56" s="6" t="s">
        <v>32</v>
      </c>
      <c r="P56" s="6" t="s">
        <v>32</v>
      </c>
      <c r="Q56" s="9"/>
    </row>
    <row r="57" spans="1:17" ht="54">
      <c r="A57" s="37"/>
      <c r="B57" s="38"/>
      <c r="C57" s="38"/>
      <c r="D57" s="38"/>
      <c r="E57" s="14" t="s">
        <v>84</v>
      </c>
      <c r="F57" s="6" t="s">
        <v>32</v>
      </c>
      <c r="G57" s="7"/>
      <c r="H57" s="9"/>
      <c r="I57" s="9"/>
      <c r="J57" s="7"/>
      <c r="K57" s="7"/>
      <c r="L57" s="7"/>
      <c r="M57" s="6" t="s">
        <v>32</v>
      </c>
      <c r="N57" s="6" t="s">
        <v>32</v>
      </c>
      <c r="O57" s="6" t="s">
        <v>32</v>
      </c>
      <c r="P57" s="6" t="s">
        <v>32</v>
      </c>
      <c r="Q57" s="9"/>
    </row>
    <row r="58" spans="1:17" s="16" customFormat="1" ht="115.5" customHeight="1">
      <c r="A58" s="10">
        <v>18</v>
      </c>
      <c r="B58" s="39" t="s">
        <v>85</v>
      </c>
      <c r="C58" s="39"/>
      <c r="D58" s="39"/>
      <c r="E58" s="39"/>
      <c r="F58" s="6" t="s">
        <v>32</v>
      </c>
      <c r="G58" s="15">
        <v>1282.6500000000001</v>
      </c>
      <c r="H58" s="15"/>
      <c r="I58" s="15"/>
      <c r="J58" s="15"/>
      <c r="K58" s="15"/>
      <c r="L58" s="15">
        <v>1282.6500000000001</v>
      </c>
      <c r="M58" s="6" t="s">
        <v>32</v>
      </c>
      <c r="N58" s="6" t="s">
        <v>32</v>
      </c>
      <c r="O58" s="6" t="s">
        <v>32</v>
      </c>
      <c r="P58" s="6" t="s">
        <v>32</v>
      </c>
      <c r="Q58" s="20" t="s">
        <v>121</v>
      </c>
    </row>
    <row r="59" spans="1:17" ht="24" customHeight="1">
      <c r="A59" s="17" t="s">
        <v>86</v>
      </c>
      <c r="B59" s="31" t="s">
        <v>87</v>
      </c>
      <c r="C59" s="31"/>
      <c r="D59" s="31"/>
      <c r="E59" s="31"/>
      <c r="F59" s="6" t="s">
        <v>32</v>
      </c>
      <c r="G59" s="18">
        <f>SUM(G60:G74)</f>
        <v>14671.76</v>
      </c>
      <c r="H59" s="18"/>
      <c r="I59" s="18"/>
      <c r="J59" s="18">
        <f>SUM(J60:J74)</f>
        <v>25780</v>
      </c>
      <c r="K59" s="18">
        <f t="shared" ref="K59" si="3">SUM(K60:K74)</f>
        <v>24779.48</v>
      </c>
      <c r="L59" s="18">
        <f>SUM(L60:L74)</f>
        <v>14671.76</v>
      </c>
      <c r="M59" s="6" t="s">
        <v>32</v>
      </c>
      <c r="N59" s="6" t="s">
        <v>32</v>
      </c>
      <c r="O59" s="6" t="s">
        <v>32</v>
      </c>
      <c r="P59" s="6" t="s">
        <v>32</v>
      </c>
      <c r="Q59" s="18"/>
    </row>
    <row r="60" spans="1:17" ht="19.5" customHeight="1">
      <c r="A60" s="17">
        <v>1</v>
      </c>
      <c r="B60" s="40" t="s">
        <v>88</v>
      </c>
      <c r="C60" s="40"/>
      <c r="D60" s="40"/>
      <c r="E60" s="40"/>
      <c r="F60" s="6" t="s">
        <v>32</v>
      </c>
      <c r="G60" s="18">
        <v>8286.7199999999993</v>
      </c>
      <c r="H60" s="18"/>
      <c r="I60" s="18"/>
      <c r="J60" s="18">
        <v>10400</v>
      </c>
      <c r="K60" s="18">
        <v>10400</v>
      </c>
      <c r="L60" s="18">
        <v>8286.7199999999993</v>
      </c>
      <c r="M60" s="6" t="s">
        <v>32</v>
      </c>
      <c r="N60" s="6" t="s">
        <v>32</v>
      </c>
      <c r="O60" s="6" t="s">
        <v>32</v>
      </c>
      <c r="P60" s="6" t="s">
        <v>32</v>
      </c>
      <c r="Q60" s="18"/>
    </row>
    <row r="61" spans="1:17" ht="19.5" customHeight="1">
      <c r="A61" s="17">
        <v>2</v>
      </c>
      <c r="B61" s="40" t="s">
        <v>89</v>
      </c>
      <c r="C61" s="40"/>
      <c r="D61" s="40"/>
      <c r="E61" s="40"/>
      <c r="F61" s="6" t="s">
        <v>32</v>
      </c>
      <c r="G61" s="18"/>
      <c r="H61" s="18"/>
      <c r="I61" s="18"/>
      <c r="J61" s="18">
        <v>120</v>
      </c>
      <c r="K61" s="18">
        <v>420</v>
      </c>
      <c r="L61" s="18"/>
      <c r="M61" s="6" t="s">
        <v>32</v>
      </c>
      <c r="N61" s="6" t="s">
        <v>32</v>
      </c>
      <c r="O61" s="6" t="s">
        <v>32</v>
      </c>
      <c r="P61" s="6" t="s">
        <v>32</v>
      </c>
      <c r="Q61" s="18"/>
    </row>
    <row r="62" spans="1:17" ht="19.5" customHeight="1">
      <c r="A62" s="17">
        <v>3</v>
      </c>
      <c r="B62" s="27" t="s">
        <v>90</v>
      </c>
      <c r="C62" s="27"/>
      <c r="D62" s="27"/>
      <c r="E62" s="27"/>
      <c r="F62" s="6" t="s">
        <v>32</v>
      </c>
      <c r="G62" s="18">
        <v>1812.84</v>
      </c>
      <c r="H62" s="18"/>
      <c r="I62" s="18"/>
      <c r="J62" s="18">
        <v>860</v>
      </c>
      <c r="K62" s="18">
        <v>1812.84</v>
      </c>
      <c r="L62" s="18">
        <v>1812.84</v>
      </c>
      <c r="M62" s="6" t="s">
        <v>32</v>
      </c>
      <c r="N62" s="6" t="s">
        <v>32</v>
      </c>
      <c r="O62" s="6" t="s">
        <v>32</v>
      </c>
      <c r="P62" s="6" t="s">
        <v>32</v>
      </c>
      <c r="Q62" s="18"/>
    </row>
    <row r="63" spans="1:17" ht="19.5" customHeight="1">
      <c r="A63" s="17">
        <v>4</v>
      </c>
      <c r="B63" s="27" t="s">
        <v>91</v>
      </c>
      <c r="C63" s="27"/>
      <c r="D63" s="27"/>
      <c r="E63" s="27"/>
      <c r="F63" s="6" t="s">
        <v>32</v>
      </c>
      <c r="G63" s="18"/>
      <c r="H63" s="18"/>
      <c r="I63" s="18"/>
      <c r="J63" s="18">
        <v>3800</v>
      </c>
      <c r="K63" s="18">
        <v>1500</v>
      </c>
      <c r="L63" s="18"/>
      <c r="M63" s="6" t="s">
        <v>32</v>
      </c>
      <c r="N63" s="6" t="s">
        <v>32</v>
      </c>
      <c r="O63" s="6" t="s">
        <v>32</v>
      </c>
      <c r="P63" s="6" t="s">
        <v>32</v>
      </c>
      <c r="Q63" s="18"/>
    </row>
    <row r="64" spans="1:17" ht="19.5" customHeight="1">
      <c r="A64" s="17">
        <v>5</v>
      </c>
      <c r="B64" s="26" t="s">
        <v>92</v>
      </c>
      <c r="C64" s="26"/>
      <c r="D64" s="26"/>
      <c r="E64" s="26"/>
      <c r="F64" s="6" t="s">
        <v>32</v>
      </c>
      <c r="G64" s="18">
        <v>1068</v>
      </c>
      <c r="H64" s="18"/>
      <c r="I64" s="18"/>
      <c r="J64" s="18">
        <v>4200</v>
      </c>
      <c r="K64" s="18">
        <v>2742.44</v>
      </c>
      <c r="L64" s="18">
        <v>1068</v>
      </c>
      <c r="M64" s="6" t="s">
        <v>32</v>
      </c>
      <c r="N64" s="6" t="s">
        <v>32</v>
      </c>
      <c r="O64" s="6" t="s">
        <v>32</v>
      </c>
      <c r="P64" s="6" t="s">
        <v>32</v>
      </c>
      <c r="Q64" s="18"/>
    </row>
    <row r="65" spans="1:17" ht="24" customHeight="1">
      <c r="A65" s="17">
        <v>6</v>
      </c>
      <c r="B65" s="26" t="s">
        <v>118</v>
      </c>
      <c r="C65" s="26"/>
      <c r="D65" s="26"/>
      <c r="E65" s="26"/>
      <c r="F65" s="6" t="s">
        <v>32</v>
      </c>
      <c r="G65" s="18"/>
      <c r="H65" s="18"/>
      <c r="I65" s="18"/>
      <c r="J65" s="18">
        <v>550</v>
      </c>
      <c r="K65" s="18">
        <v>550</v>
      </c>
      <c r="L65" s="18"/>
      <c r="M65" s="6" t="s">
        <v>32</v>
      </c>
      <c r="N65" s="6" t="s">
        <v>32</v>
      </c>
      <c r="O65" s="6" t="s">
        <v>32</v>
      </c>
      <c r="P65" s="6" t="s">
        <v>32</v>
      </c>
      <c r="Q65" s="18"/>
    </row>
    <row r="66" spans="1:17" ht="19.5" customHeight="1">
      <c r="A66" s="17">
        <v>7</v>
      </c>
      <c r="B66" s="26" t="s">
        <v>93</v>
      </c>
      <c r="C66" s="26"/>
      <c r="D66" s="26"/>
      <c r="E66" s="26"/>
      <c r="F66" s="6" t="s">
        <v>32</v>
      </c>
      <c r="G66" s="18"/>
      <c r="H66" s="18"/>
      <c r="I66" s="18"/>
      <c r="J66" s="18">
        <v>800</v>
      </c>
      <c r="K66" s="18">
        <v>2800</v>
      </c>
      <c r="L66" s="18"/>
      <c r="M66" s="6" t="s">
        <v>32</v>
      </c>
      <c r="N66" s="6" t="s">
        <v>32</v>
      </c>
      <c r="O66" s="6" t="s">
        <v>32</v>
      </c>
      <c r="P66" s="6" t="s">
        <v>32</v>
      </c>
      <c r="Q66" s="18"/>
    </row>
    <row r="67" spans="1:17" ht="19.5" customHeight="1">
      <c r="A67" s="17">
        <v>8</v>
      </c>
      <c r="B67" s="26" t="s">
        <v>94</v>
      </c>
      <c r="C67" s="26"/>
      <c r="D67" s="26"/>
      <c r="E67" s="26"/>
      <c r="F67" s="6" t="s">
        <v>32</v>
      </c>
      <c r="G67" s="18">
        <v>695</v>
      </c>
      <c r="H67" s="18"/>
      <c r="I67" s="18"/>
      <c r="J67" s="18">
        <v>2500</v>
      </c>
      <c r="K67" s="18">
        <v>1667.2</v>
      </c>
      <c r="L67" s="18">
        <v>695</v>
      </c>
      <c r="M67" s="6" t="s">
        <v>32</v>
      </c>
      <c r="N67" s="6" t="s">
        <v>32</v>
      </c>
      <c r="O67" s="6" t="s">
        <v>32</v>
      </c>
      <c r="P67" s="6" t="s">
        <v>32</v>
      </c>
      <c r="Q67" s="18"/>
    </row>
    <row r="68" spans="1:17" ht="19.5" customHeight="1">
      <c r="A68" s="17">
        <v>9</v>
      </c>
      <c r="B68" s="26" t="s">
        <v>95</v>
      </c>
      <c r="C68" s="26"/>
      <c r="D68" s="26"/>
      <c r="E68" s="26"/>
      <c r="F68" s="6" t="s">
        <v>32</v>
      </c>
      <c r="G68" s="18"/>
      <c r="H68" s="18"/>
      <c r="I68" s="18"/>
      <c r="J68" s="18">
        <v>240</v>
      </c>
      <c r="K68" s="18">
        <v>240</v>
      </c>
      <c r="L68" s="18"/>
      <c r="M68" s="6" t="s">
        <v>32</v>
      </c>
      <c r="N68" s="6" t="s">
        <v>32</v>
      </c>
      <c r="O68" s="6" t="s">
        <v>32</v>
      </c>
      <c r="P68" s="6" t="s">
        <v>32</v>
      </c>
      <c r="Q68" s="18"/>
    </row>
    <row r="69" spans="1:17" ht="19.5" customHeight="1">
      <c r="A69" s="17">
        <v>10</v>
      </c>
      <c r="B69" s="26" t="s">
        <v>96</v>
      </c>
      <c r="C69" s="26"/>
      <c r="D69" s="26"/>
      <c r="E69" s="26"/>
      <c r="F69" s="6" t="s">
        <v>32</v>
      </c>
      <c r="G69" s="18"/>
      <c r="H69" s="18"/>
      <c r="I69" s="18"/>
      <c r="J69" s="18">
        <v>550</v>
      </c>
      <c r="K69" s="18">
        <v>550</v>
      </c>
      <c r="L69" s="18"/>
      <c r="M69" s="6" t="s">
        <v>32</v>
      </c>
      <c r="N69" s="6" t="s">
        <v>32</v>
      </c>
      <c r="O69" s="6" t="s">
        <v>32</v>
      </c>
      <c r="P69" s="6" t="s">
        <v>32</v>
      </c>
      <c r="Q69" s="18"/>
    </row>
    <row r="70" spans="1:17" ht="19.5" customHeight="1">
      <c r="A70" s="17">
        <v>11</v>
      </c>
      <c r="B70" s="27" t="s">
        <v>97</v>
      </c>
      <c r="C70" s="27"/>
      <c r="D70" s="27"/>
      <c r="E70" s="27"/>
      <c r="F70" s="6" t="s">
        <v>32</v>
      </c>
      <c r="G70" s="18">
        <v>768</v>
      </c>
      <c r="H70" s="18"/>
      <c r="I70" s="18"/>
      <c r="J70" s="18">
        <v>960</v>
      </c>
      <c r="K70" s="18">
        <v>1028</v>
      </c>
      <c r="L70" s="18">
        <v>768</v>
      </c>
      <c r="M70" s="6" t="s">
        <v>32</v>
      </c>
      <c r="N70" s="6" t="s">
        <v>32</v>
      </c>
      <c r="O70" s="6" t="s">
        <v>32</v>
      </c>
      <c r="P70" s="6" t="s">
        <v>32</v>
      </c>
      <c r="Q70" s="18"/>
    </row>
    <row r="71" spans="1:17" ht="19.5" customHeight="1">
      <c r="A71" s="17">
        <v>12</v>
      </c>
      <c r="B71" s="26" t="s">
        <v>98</v>
      </c>
      <c r="C71" s="26"/>
      <c r="D71" s="26"/>
      <c r="E71" s="26"/>
      <c r="F71" s="6" t="s">
        <v>32</v>
      </c>
      <c r="G71" s="18">
        <v>830</v>
      </c>
      <c r="H71" s="18"/>
      <c r="I71" s="18"/>
      <c r="J71" s="18">
        <v>500</v>
      </c>
      <c r="K71" s="18">
        <v>830</v>
      </c>
      <c r="L71" s="18">
        <v>830</v>
      </c>
      <c r="M71" s="6" t="s">
        <v>32</v>
      </c>
      <c r="N71" s="6" t="s">
        <v>32</v>
      </c>
      <c r="O71" s="6" t="s">
        <v>32</v>
      </c>
      <c r="P71" s="6" t="s">
        <v>32</v>
      </c>
      <c r="Q71" s="18"/>
    </row>
    <row r="72" spans="1:17" ht="19.5" customHeight="1">
      <c r="A72" s="17">
        <v>13</v>
      </c>
      <c r="B72" s="26" t="s">
        <v>99</v>
      </c>
      <c r="C72" s="26"/>
      <c r="D72" s="26"/>
      <c r="E72" s="26"/>
      <c r="F72" s="6" t="s">
        <v>32</v>
      </c>
      <c r="G72" s="18">
        <v>86</v>
      </c>
      <c r="H72" s="18"/>
      <c r="I72" s="18"/>
      <c r="J72" s="18">
        <v>100</v>
      </c>
      <c r="K72" s="18">
        <v>86</v>
      </c>
      <c r="L72" s="18">
        <v>86</v>
      </c>
      <c r="M72" s="6" t="s">
        <v>32</v>
      </c>
      <c r="N72" s="6" t="s">
        <v>32</v>
      </c>
      <c r="O72" s="6" t="s">
        <v>32</v>
      </c>
      <c r="P72" s="6" t="s">
        <v>32</v>
      </c>
      <c r="Q72" s="18"/>
    </row>
    <row r="73" spans="1:17" ht="28.5" customHeight="1">
      <c r="A73" s="17">
        <v>14</v>
      </c>
      <c r="B73" s="26" t="s">
        <v>100</v>
      </c>
      <c r="C73" s="26"/>
      <c r="D73" s="26"/>
      <c r="E73" s="26"/>
      <c r="F73" s="6" t="s">
        <v>32</v>
      </c>
      <c r="G73" s="18">
        <v>153</v>
      </c>
      <c r="H73" s="18"/>
      <c r="I73" s="18"/>
      <c r="J73" s="18">
        <v>200</v>
      </c>
      <c r="K73" s="18">
        <v>153</v>
      </c>
      <c r="L73" s="18">
        <v>153</v>
      </c>
      <c r="M73" s="6" t="s">
        <v>32</v>
      </c>
      <c r="N73" s="6" t="s">
        <v>32</v>
      </c>
      <c r="O73" s="6" t="s">
        <v>32</v>
      </c>
      <c r="P73" s="6" t="s">
        <v>32</v>
      </c>
      <c r="Q73" s="18"/>
    </row>
    <row r="74" spans="1:17" ht="42.75" customHeight="1">
      <c r="A74" s="17">
        <v>15</v>
      </c>
      <c r="B74" s="28" t="s">
        <v>101</v>
      </c>
      <c r="C74" s="29"/>
      <c r="D74" s="29"/>
      <c r="E74" s="30"/>
      <c r="F74" s="6" t="s">
        <v>32</v>
      </c>
      <c r="G74" s="18">
        <v>972.2</v>
      </c>
      <c r="H74" s="18"/>
      <c r="I74" s="18"/>
      <c r="J74" s="18"/>
      <c r="K74" s="18"/>
      <c r="L74" s="18">
        <v>972.2</v>
      </c>
      <c r="M74" s="6" t="s">
        <v>32</v>
      </c>
      <c r="N74" s="6" t="s">
        <v>32</v>
      </c>
      <c r="O74" s="6" t="s">
        <v>32</v>
      </c>
      <c r="P74" s="6" t="s">
        <v>32</v>
      </c>
      <c r="Q74" s="21" t="s">
        <v>122</v>
      </c>
    </row>
    <row r="75" spans="1:17" ht="19.5" customHeight="1">
      <c r="A75" s="17" t="s">
        <v>102</v>
      </c>
      <c r="B75" s="31" t="s">
        <v>103</v>
      </c>
      <c r="C75" s="31"/>
      <c r="D75" s="31"/>
      <c r="E75" s="31"/>
      <c r="F75" s="6" t="s">
        <v>32</v>
      </c>
      <c r="G75" s="18">
        <f>SUM(G76:G77)</f>
        <v>460</v>
      </c>
      <c r="H75" s="18"/>
      <c r="I75" s="18"/>
      <c r="J75" s="18">
        <f>SUM(J76:J77)</f>
        <v>950</v>
      </c>
      <c r="K75" s="18">
        <f t="shared" ref="K75" si="4">SUM(K76:K77)</f>
        <v>960</v>
      </c>
      <c r="L75" s="18">
        <f>SUM(L76:L77)</f>
        <v>460</v>
      </c>
      <c r="M75" s="6" t="s">
        <v>32</v>
      </c>
      <c r="N75" s="6" t="s">
        <v>32</v>
      </c>
      <c r="O75" s="6" t="s">
        <v>32</v>
      </c>
      <c r="P75" s="6" t="s">
        <v>32</v>
      </c>
      <c r="Q75" s="18"/>
    </row>
    <row r="76" spans="1:17" ht="19.5" customHeight="1">
      <c r="A76" s="19">
        <v>1</v>
      </c>
      <c r="B76" s="34" t="s">
        <v>119</v>
      </c>
      <c r="C76" s="35"/>
      <c r="D76" s="35"/>
      <c r="E76" s="36"/>
      <c r="F76" s="6"/>
      <c r="G76" s="18">
        <v>460</v>
      </c>
      <c r="H76" s="18"/>
      <c r="I76" s="18"/>
      <c r="J76" s="18">
        <v>450</v>
      </c>
      <c r="K76" s="18">
        <v>460</v>
      </c>
      <c r="L76" s="18">
        <v>460</v>
      </c>
      <c r="M76" s="6"/>
      <c r="N76" s="6"/>
      <c r="O76" s="6"/>
      <c r="P76" s="6"/>
      <c r="Q76" s="18"/>
    </row>
    <row r="77" spans="1:17" ht="19.5" customHeight="1">
      <c r="A77" s="19">
        <v>2</v>
      </c>
      <c r="B77" s="34" t="s">
        <v>120</v>
      </c>
      <c r="C77" s="35"/>
      <c r="D77" s="35"/>
      <c r="E77" s="36"/>
      <c r="F77" s="6"/>
      <c r="G77" s="18"/>
      <c r="H77" s="18"/>
      <c r="I77" s="18"/>
      <c r="J77" s="18">
        <v>500</v>
      </c>
      <c r="K77" s="18">
        <v>500</v>
      </c>
      <c r="L77" s="18"/>
      <c r="M77" s="6"/>
      <c r="N77" s="6"/>
      <c r="O77" s="6"/>
      <c r="P77" s="6"/>
      <c r="Q77" s="18"/>
    </row>
    <row r="78" spans="1:17" ht="19.5" customHeight="1">
      <c r="A78" s="17" t="s">
        <v>104</v>
      </c>
      <c r="B78" s="32" t="s">
        <v>105</v>
      </c>
      <c r="C78" s="32"/>
      <c r="D78" s="32"/>
      <c r="E78" s="32"/>
      <c r="F78" s="6" t="s">
        <v>32</v>
      </c>
      <c r="G78" s="18"/>
      <c r="H78" s="18"/>
      <c r="I78" s="18"/>
      <c r="J78" s="18"/>
      <c r="K78" s="18"/>
      <c r="L78" s="18"/>
      <c r="M78" s="6" t="s">
        <v>32</v>
      </c>
      <c r="N78" s="6" t="s">
        <v>32</v>
      </c>
      <c r="O78" s="6" t="s">
        <v>32</v>
      </c>
      <c r="P78" s="6" t="s">
        <v>32</v>
      </c>
      <c r="Q78" s="18"/>
    </row>
    <row r="79" spans="1:17" ht="14.25">
      <c r="A79" s="33" t="s">
        <v>106</v>
      </c>
      <c r="B79" s="33"/>
      <c r="C79" s="33"/>
      <c r="D79" s="33"/>
      <c r="E79" s="33"/>
      <c r="F79" s="33"/>
      <c r="G79" s="33"/>
      <c r="H79" s="33"/>
      <c r="I79" s="33"/>
      <c r="J79" s="33"/>
      <c r="K79" s="33"/>
      <c r="L79" s="33"/>
      <c r="M79" s="33"/>
      <c r="N79" s="33"/>
      <c r="O79" s="33"/>
      <c r="P79" s="33"/>
      <c r="Q79" s="33"/>
    </row>
    <row r="80" spans="1:17" ht="39" customHeight="1">
      <c r="A80" s="24" t="s">
        <v>107</v>
      </c>
      <c r="B80" s="24"/>
      <c r="C80" s="24"/>
      <c r="D80" s="24"/>
      <c r="E80" s="24"/>
      <c r="F80" s="24"/>
      <c r="G80" s="24"/>
      <c r="H80" s="24"/>
      <c r="I80" s="24"/>
      <c r="J80" s="24"/>
      <c r="K80" s="24"/>
      <c r="L80" s="24"/>
      <c r="M80" s="24"/>
      <c r="N80" s="24"/>
      <c r="O80" s="24"/>
      <c r="P80" s="24"/>
      <c r="Q80" s="24"/>
    </row>
    <row r="81" spans="1:17" ht="19.5" customHeight="1">
      <c r="A81" s="24" t="s">
        <v>108</v>
      </c>
      <c r="B81" s="24"/>
      <c r="C81" s="24"/>
      <c r="D81" s="24"/>
      <c r="E81" s="24"/>
      <c r="F81" s="24"/>
      <c r="G81" s="24"/>
      <c r="H81" s="24"/>
      <c r="I81" s="24"/>
      <c r="J81" s="24"/>
      <c r="K81" s="24"/>
      <c r="L81" s="24"/>
      <c r="M81" s="24"/>
      <c r="N81" s="24"/>
      <c r="O81" s="24"/>
      <c r="P81" s="24"/>
      <c r="Q81" s="24"/>
    </row>
    <row r="82" spans="1:17" ht="36" customHeight="1">
      <c r="A82" s="24" t="s">
        <v>109</v>
      </c>
      <c r="B82" s="24"/>
      <c r="C82" s="24"/>
      <c r="D82" s="24"/>
      <c r="E82" s="24"/>
      <c r="F82" s="24"/>
      <c r="G82" s="24"/>
      <c r="H82" s="24"/>
      <c r="I82" s="24"/>
      <c r="J82" s="24"/>
      <c r="K82" s="24"/>
      <c r="L82" s="24"/>
      <c r="M82" s="24"/>
      <c r="N82" s="24"/>
      <c r="O82" s="24"/>
      <c r="P82" s="24"/>
      <c r="Q82" s="24"/>
    </row>
    <row r="83" spans="1:17" ht="40.5" customHeight="1">
      <c r="A83" s="25" t="s">
        <v>110</v>
      </c>
      <c r="B83" s="25"/>
      <c r="C83" s="25"/>
      <c r="D83" s="25"/>
      <c r="E83" s="25"/>
      <c r="F83" s="25"/>
      <c r="G83" s="25"/>
      <c r="H83" s="25"/>
      <c r="I83" s="25"/>
      <c r="J83" s="25"/>
      <c r="K83" s="25"/>
      <c r="L83" s="25"/>
      <c r="M83" s="25"/>
      <c r="N83" s="25"/>
      <c r="O83" s="25"/>
      <c r="P83" s="25"/>
      <c r="Q83" s="25"/>
    </row>
    <row r="84" spans="1:17" ht="20.25" customHeight="1">
      <c r="A84" s="24" t="s">
        <v>111</v>
      </c>
      <c r="B84" s="24"/>
      <c r="C84" s="24"/>
      <c r="D84" s="24"/>
      <c r="E84" s="24"/>
      <c r="F84" s="24"/>
      <c r="G84" s="24"/>
      <c r="H84" s="24"/>
      <c r="I84" s="24"/>
      <c r="J84" s="24"/>
      <c r="K84" s="24"/>
      <c r="L84" s="24"/>
      <c r="M84" s="24"/>
      <c r="N84" s="24"/>
      <c r="O84" s="24"/>
      <c r="P84" s="24"/>
      <c r="Q84" s="24"/>
    </row>
    <row r="85" spans="1:17" ht="21.75" customHeight="1">
      <c r="A85" s="24" t="s">
        <v>112</v>
      </c>
      <c r="B85" s="24"/>
      <c r="C85" s="24"/>
      <c r="D85" s="24"/>
      <c r="E85" s="24"/>
      <c r="F85" s="24"/>
      <c r="G85" s="24"/>
      <c r="H85" s="24"/>
      <c r="I85" s="24"/>
      <c r="J85" s="24"/>
      <c r="K85" s="24"/>
      <c r="L85" s="24"/>
      <c r="M85" s="24"/>
      <c r="N85" s="24"/>
      <c r="O85" s="24"/>
      <c r="P85" s="24"/>
      <c r="Q85" s="24"/>
    </row>
    <row r="86" spans="1:17" ht="27.75" customHeight="1">
      <c r="A86" s="24" t="s">
        <v>113</v>
      </c>
      <c r="B86" s="24"/>
      <c r="C86" s="24"/>
      <c r="D86" s="24"/>
      <c r="E86" s="24"/>
      <c r="F86" s="24"/>
      <c r="G86" s="24"/>
      <c r="H86" s="24"/>
      <c r="I86" s="24"/>
      <c r="J86" s="24"/>
      <c r="K86" s="24"/>
      <c r="L86" s="24"/>
      <c r="M86" s="24"/>
      <c r="N86" s="24"/>
      <c r="O86" s="24"/>
      <c r="P86" s="24"/>
      <c r="Q86" s="24"/>
    </row>
    <row r="87" spans="1:17" ht="22.5" customHeight="1">
      <c r="A87" s="24" t="s">
        <v>114</v>
      </c>
      <c r="B87" s="24"/>
      <c r="C87" s="24"/>
      <c r="D87" s="24"/>
      <c r="E87" s="24"/>
      <c r="F87" s="24"/>
      <c r="G87" s="24"/>
      <c r="H87" s="24"/>
      <c r="I87" s="24"/>
      <c r="J87" s="24"/>
      <c r="K87" s="24"/>
      <c r="L87" s="24"/>
      <c r="M87" s="24"/>
      <c r="N87" s="24"/>
      <c r="O87" s="24"/>
      <c r="P87" s="24"/>
      <c r="Q87" s="24"/>
    </row>
    <row r="88" spans="1:17" ht="41.25" customHeight="1">
      <c r="A88" s="24" t="s">
        <v>115</v>
      </c>
      <c r="B88" s="24"/>
      <c r="C88" s="24"/>
      <c r="D88" s="24"/>
      <c r="E88" s="24"/>
      <c r="F88" s="24"/>
      <c r="G88" s="24"/>
      <c r="H88" s="24"/>
      <c r="I88" s="24"/>
      <c r="J88" s="24"/>
      <c r="K88" s="24"/>
      <c r="L88" s="24"/>
      <c r="M88" s="24"/>
      <c r="N88" s="24"/>
      <c r="O88" s="24"/>
      <c r="P88" s="24"/>
      <c r="Q88" s="24"/>
    </row>
    <row r="89" spans="1:17" ht="21.75" customHeight="1">
      <c r="A89" s="24" t="s">
        <v>116</v>
      </c>
      <c r="B89" s="24"/>
      <c r="C89" s="24"/>
      <c r="D89" s="24"/>
      <c r="E89" s="24"/>
      <c r="F89" s="24"/>
      <c r="G89" s="24"/>
      <c r="H89" s="24"/>
      <c r="I89" s="24"/>
      <c r="J89" s="24"/>
      <c r="K89" s="24"/>
      <c r="L89" s="24"/>
      <c r="M89" s="24"/>
      <c r="N89" s="24"/>
      <c r="O89" s="24"/>
      <c r="P89" s="24"/>
      <c r="Q89" s="24"/>
    </row>
  </sheetData>
  <mergeCells count="88">
    <mergeCell ref="A1:D1"/>
    <mergeCell ref="A2:Q2"/>
    <mergeCell ref="O3:Q3"/>
    <mergeCell ref="A4:A6"/>
    <mergeCell ref="B4:E6"/>
    <mergeCell ref="F4:I4"/>
    <mergeCell ref="J4:M4"/>
    <mergeCell ref="N4:P4"/>
    <mergeCell ref="Q4:Q6"/>
    <mergeCell ref="F5:F6"/>
    <mergeCell ref="G5:G6"/>
    <mergeCell ref="H5:I5"/>
    <mergeCell ref="J5:K5"/>
    <mergeCell ref="L5:L6"/>
    <mergeCell ref="M5:M6"/>
    <mergeCell ref="N5:N6"/>
    <mergeCell ref="O5:O6"/>
    <mergeCell ref="P5:P6"/>
    <mergeCell ref="D19:E19"/>
    <mergeCell ref="A7:E7"/>
    <mergeCell ref="A8:E8"/>
    <mergeCell ref="B9:E9"/>
    <mergeCell ref="B10:E10"/>
    <mergeCell ref="B11:E11"/>
    <mergeCell ref="A12:A22"/>
    <mergeCell ref="B12:B22"/>
    <mergeCell ref="C12:E12"/>
    <mergeCell ref="C13:C21"/>
    <mergeCell ref="D13:E13"/>
    <mergeCell ref="D14:E14"/>
    <mergeCell ref="D15:E15"/>
    <mergeCell ref="D16:E16"/>
    <mergeCell ref="D17:E17"/>
    <mergeCell ref="D18:E18"/>
    <mergeCell ref="D20:E20"/>
    <mergeCell ref="D21:E21"/>
    <mergeCell ref="C22:E22"/>
    <mergeCell ref="A23:A25"/>
    <mergeCell ref="B23:B25"/>
    <mergeCell ref="C23:E23"/>
    <mergeCell ref="C24:E24"/>
    <mergeCell ref="C25:E25"/>
    <mergeCell ref="B37:E37"/>
    <mergeCell ref="B26:E26"/>
    <mergeCell ref="B27:E27"/>
    <mergeCell ref="B28:E28"/>
    <mergeCell ref="B29:E29"/>
    <mergeCell ref="B30:E30"/>
    <mergeCell ref="B31:E31"/>
    <mergeCell ref="B32:E32"/>
    <mergeCell ref="B33:E33"/>
    <mergeCell ref="B34:E34"/>
    <mergeCell ref="B35:E35"/>
    <mergeCell ref="B36:E36"/>
    <mergeCell ref="B67:E67"/>
    <mergeCell ref="A38:A57"/>
    <mergeCell ref="B38:D57"/>
    <mergeCell ref="B58:E58"/>
    <mergeCell ref="B59:E59"/>
    <mergeCell ref="B60:E60"/>
    <mergeCell ref="B61:E61"/>
    <mergeCell ref="B62:E62"/>
    <mergeCell ref="B63:E63"/>
    <mergeCell ref="B64:E64"/>
    <mergeCell ref="B65:E65"/>
    <mergeCell ref="B66:E66"/>
    <mergeCell ref="A81:Q81"/>
    <mergeCell ref="B68:E68"/>
    <mergeCell ref="B69:E69"/>
    <mergeCell ref="B70:E70"/>
    <mergeCell ref="B71:E71"/>
    <mergeCell ref="B72:E72"/>
    <mergeCell ref="B73:E73"/>
    <mergeCell ref="B74:E74"/>
    <mergeCell ref="B75:E75"/>
    <mergeCell ref="B78:E78"/>
    <mergeCell ref="A79:Q79"/>
    <mergeCell ref="A80:Q80"/>
    <mergeCell ref="B76:E76"/>
    <mergeCell ref="B77:E77"/>
    <mergeCell ref="A88:Q88"/>
    <mergeCell ref="A89:Q89"/>
    <mergeCell ref="A82:Q82"/>
    <mergeCell ref="A83:Q83"/>
    <mergeCell ref="A84:Q84"/>
    <mergeCell ref="A85:Q85"/>
    <mergeCell ref="A86:Q86"/>
    <mergeCell ref="A87:Q87"/>
  </mergeCells>
  <phoneticPr fontId="1" type="noConversion"/>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G7" sqref="G7"/>
    </sheetView>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2019-09-30T09:37:49Z</dcterms:modified>
</cp:coreProperties>
</file>