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765"/>
  </bookViews>
  <sheets>
    <sheet name="6月低保" sheetId="1" r:id="rId1"/>
    <sheet name="6月特殊人群" sheetId="2" r:id="rId2"/>
  </sheets>
  <calcPr calcId="144525"/>
</workbook>
</file>

<file path=xl/sharedStrings.xml><?xml version="1.0" encoding="utf-8"?>
<sst xmlns="http://schemas.openxmlformats.org/spreadsheetml/2006/main" count="36">
  <si>
    <t xml:space="preserve">         2018年城步苗族自治县农村低保12月保障金情况汇总表</t>
  </si>
  <si>
    <t>乡  镇</t>
  </si>
  <si>
    <t>户数</t>
  </si>
  <si>
    <t>人数</t>
  </si>
  <si>
    <t>保障金（元）</t>
  </si>
  <si>
    <t>A类</t>
  </si>
  <si>
    <t>B类</t>
  </si>
  <si>
    <t>C类</t>
  </si>
  <si>
    <t>兜底类</t>
  </si>
  <si>
    <t>户</t>
  </si>
  <si>
    <t>人</t>
  </si>
  <si>
    <t>元</t>
  </si>
  <si>
    <t>儒林镇</t>
  </si>
  <si>
    <t>西岩镇</t>
  </si>
  <si>
    <t>丹口镇</t>
  </si>
  <si>
    <t>白毛坪乡</t>
  </si>
  <si>
    <t>威溪乡</t>
  </si>
  <si>
    <t>兰蓉乡</t>
  </si>
  <si>
    <t>蒋坊乡</t>
  </si>
  <si>
    <t>金紫乡</t>
  </si>
  <si>
    <t>茅坪镇</t>
  </si>
  <si>
    <t>五团镇</t>
  </si>
  <si>
    <t>汀坪乡</t>
  </si>
  <si>
    <t>长安营镇</t>
  </si>
  <si>
    <t>总计</t>
  </si>
  <si>
    <t xml:space="preserve">         负责人：段德湘  分管领导：杨友超  审核人：杨林   制表人：王明相</t>
  </si>
  <si>
    <t>兜底285/月、A类197/月、B167/月、C147/月</t>
  </si>
  <si>
    <t xml:space="preserve">         2018年城步苗族自治县特殊人群12月救助金情况汇总表</t>
  </si>
  <si>
    <t>救助金额（元）</t>
  </si>
  <si>
    <t>征地拆迁</t>
  </si>
  <si>
    <t>信访户</t>
  </si>
  <si>
    <t>精简退职</t>
  </si>
  <si>
    <t>其他</t>
  </si>
  <si>
    <t>金额</t>
  </si>
  <si>
    <t xml:space="preserve">       审核人：杨林</t>
  </si>
  <si>
    <t xml:space="preserve">                                                                                          制表人：王明相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</si>
</sst>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2" borderId="0" xfId="0" applyFont="1" applyFill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O12" sqref="O12"/>
    </sheetView>
  </sheetViews>
  <sheetFormatPr defaultColWidth="9" defaultRowHeight="13.5"/>
  <cols>
    <col min="2" max="2" width="8.5" customWidth="1"/>
    <col min="3" max="3" width="7.375" customWidth="1"/>
    <col min="5" max="5" width="7.625" customWidth="1"/>
    <col min="6" max="6" width="8.125" customWidth="1"/>
    <col min="8" max="8" width="7.125" customWidth="1"/>
    <col min="9" max="9" width="7.875" customWidth="1"/>
    <col min="11" max="11" width="7.625" customWidth="1"/>
    <col min="12" max="12" width="7.25" customWidth="1"/>
    <col min="14" max="14" width="7.875" customWidth="1"/>
    <col min="15" max="15" width="7.75" customWidth="1"/>
  </cols>
  <sheetData>
    <row r="1" ht="41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7" t="s">
        <v>6</v>
      </c>
      <c r="I2" s="7"/>
      <c r="J2" s="7"/>
      <c r="K2" s="7" t="s">
        <v>7</v>
      </c>
      <c r="L2" s="7"/>
      <c r="M2" s="7"/>
      <c r="N2" s="7" t="s">
        <v>8</v>
      </c>
      <c r="O2" s="7"/>
      <c r="P2" s="7"/>
    </row>
    <row r="3" ht="30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11</v>
      </c>
      <c r="N3" s="6" t="s">
        <v>9</v>
      </c>
      <c r="O3" s="6" t="s">
        <v>10</v>
      </c>
      <c r="P3" s="6" t="s">
        <v>11</v>
      </c>
    </row>
    <row r="4" s="1" customFormat="1" ht="24.95" customHeight="1" spans="1:16">
      <c r="A4" s="6" t="s">
        <v>12</v>
      </c>
      <c r="B4" s="7">
        <f>E4+H4+K4+N4</f>
        <v>230</v>
      </c>
      <c r="C4" s="7">
        <f>F4+I4+L4+O4</f>
        <v>883</v>
      </c>
      <c r="D4" s="6">
        <f>G4+J4+M4+P4</f>
        <v>158394</v>
      </c>
      <c r="E4" s="6">
        <v>27</v>
      </c>
      <c r="F4" s="6">
        <v>51</v>
      </c>
      <c r="G4" s="6">
        <v>10638</v>
      </c>
      <c r="H4" s="6">
        <v>97</v>
      </c>
      <c r="I4" s="6">
        <v>210</v>
      </c>
      <c r="J4" s="6">
        <v>35070</v>
      </c>
      <c r="K4" s="6">
        <v>54</v>
      </c>
      <c r="L4" s="6">
        <v>468</v>
      </c>
      <c r="M4" s="6">
        <v>68796</v>
      </c>
      <c r="N4" s="6">
        <v>52</v>
      </c>
      <c r="O4" s="6">
        <v>154</v>
      </c>
      <c r="P4" s="6">
        <v>43890</v>
      </c>
    </row>
    <row r="5" s="1" customFormat="1" ht="24.95" customHeight="1" spans="1:16">
      <c r="A5" s="6" t="s">
        <v>13</v>
      </c>
      <c r="B5" s="7">
        <f t="shared" ref="B5:B15" si="0">E5+H5+K5+N5</f>
        <v>614</v>
      </c>
      <c r="C5" s="7">
        <f t="shared" ref="C5:C15" si="1">F5+I5+L5+O5</f>
        <v>1106</v>
      </c>
      <c r="D5" s="6">
        <f t="shared" ref="D5:D15" si="2">G5+J5+M5+P5</f>
        <v>184344</v>
      </c>
      <c r="E5" s="6">
        <v>100</v>
      </c>
      <c r="F5" s="6">
        <v>152</v>
      </c>
      <c r="G5" s="6">
        <v>29944</v>
      </c>
      <c r="H5" s="6">
        <v>98</v>
      </c>
      <c r="I5" s="6">
        <v>163</v>
      </c>
      <c r="J5" s="6">
        <v>27221</v>
      </c>
      <c r="K5" s="6">
        <v>393</v>
      </c>
      <c r="L5" s="6">
        <v>712</v>
      </c>
      <c r="M5" s="6">
        <v>104664</v>
      </c>
      <c r="N5" s="6">
        <v>23</v>
      </c>
      <c r="O5" s="6">
        <v>79</v>
      </c>
      <c r="P5" s="6">
        <v>22515</v>
      </c>
    </row>
    <row r="6" s="16" customFormat="1" ht="24.95" customHeight="1" spans="1:16">
      <c r="A6" s="17" t="s">
        <v>14</v>
      </c>
      <c r="B6" s="18">
        <f t="shared" si="0"/>
        <v>273</v>
      </c>
      <c r="C6" s="18">
        <f t="shared" si="1"/>
        <v>706</v>
      </c>
      <c r="D6" s="17">
        <f t="shared" si="2"/>
        <v>128946</v>
      </c>
      <c r="E6" s="17">
        <v>64</v>
      </c>
      <c r="F6" s="17">
        <v>128</v>
      </c>
      <c r="G6" s="17">
        <v>25216</v>
      </c>
      <c r="H6" s="17">
        <v>26</v>
      </c>
      <c r="I6" s="17">
        <v>55</v>
      </c>
      <c r="J6" s="17">
        <v>9185</v>
      </c>
      <c r="K6" s="17">
        <v>142</v>
      </c>
      <c r="L6" s="17">
        <v>395</v>
      </c>
      <c r="M6" s="17">
        <v>58065</v>
      </c>
      <c r="N6" s="17">
        <v>41</v>
      </c>
      <c r="O6" s="17">
        <v>128</v>
      </c>
      <c r="P6" s="17">
        <v>36480</v>
      </c>
    </row>
    <row r="7" s="1" customFormat="1" ht="24.95" customHeight="1" spans="1:16">
      <c r="A7" s="6" t="s">
        <v>15</v>
      </c>
      <c r="B7" s="7">
        <f t="shared" si="0"/>
        <v>100</v>
      </c>
      <c r="C7" s="7">
        <f t="shared" si="1"/>
        <v>230</v>
      </c>
      <c r="D7" s="6">
        <f t="shared" si="2"/>
        <v>39794</v>
      </c>
      <c r="E7" s="6">
        <v>9</v>
      </c>
      <c r="F7" s="6">
        <v>10</v>
      </c>
      <c r="G7" s="6">
        <v>1970</v>
      </c>
      <c r="H7" s="6">
        <v>10</v>
      </c>
      <c r="I7" s="6">
        <v>12</v>
      </c>
      <c r="J7" s="6">
        <v>2004</v>
      </c>
      <c r="K7" s="6">
        <v>68</v>
      </c>
      <c r="L7" s="6">
        <v>170</v>
      </c>
      <c r="M7" s="6">
        <v>24990</v>
      </c>
      <c r="N7" s="6">
        <v>13</v>
      </c>
      <c r="O7" s="6">
        <v>38</v>
      </c>
      <c r="P7" s="6">
        <v>10830</v>
      </c>
    </row>
    <row r="8" s="1" customFormat="1" ht="24.95" customHeight="1" spans="1:16">
      <c r="A8" s="6" t="s">
        <v>16</v>
      </c>
      <c r="B8" s="7">
        <f t="shared" si="0"/>
        <v>77</v>
      </c>
      <c r="C8" s="7">
        <f t="shared" si="1"/>
        <v>138</v>
      </c>
      <c r="D8" s="6">
        <f t="shared" si="2"/>
        <v>27977</v>
      </c>
      <c r="E8" s="6">
        <v>14</v>
      </c>
      <c r="F8" s="6">
        <v>19</v>
      </c>
      <c r="G8" s="6">
        <v>3743</v>
      </c>
      <c r="H8" s="6">
        <v>7</v>
      </c>
      <c r="I8" s="6">
        <v>8</v>
      </c>
      <c r="J8" s="6">
        <v>1336</v>
      </c>
      <c r="K8" s="6">
        <v>41</v>
      </c>
      <c r="L8" s="6">
        <v>69</v>
      </c>
      <c r="M8" s="6">
        <v>10193</v>
      </c>
      <c r="N8" s="6">
        <v>15</v>
      </c>
      <c r="O8" s="6">
        <v>42</v>
      </c>
      <c r="P8" s="6">
        <v>12705</v>
      </c>
    </row>
    <row r="9" s="1" customFormat="1" ht="24.95" customHeight="1" spans="1:16">
      <c r="A9" s="6" t="s">
        <v>17</v>
      </c>
      <c r="B9" s="7">
        <f t="shared" si="0"/>
        <v>86</v>
      </c>
      <c r="C9" s="7">
        <f t="shared" si="1"/>
        <v>196</v>
      </c>
      <c r="D9" s="6">
        <f t="shared" si="2"/>
        <v>34148</v>
      </c>
      <c r="E9" s="6">
        <v>19</v>
      </c>
      <c r="F9" s="6">
        <v>34</v>
      </c>
      <c r="G9" s="6">
        <v>6698</v>
      </c>
      <c r="H9" s="6">
        <v>18</v>
      </c>
      <c r="I9" s="6">
        <v>30</v>
      </c>
      <c r="J9" s="6">
        <v>5010</v>
      </c>
      <c r="K9" s="6">
        <v>42</v>
      </c>
      <c r="L9" s="6">
        <v>110</v>
      </c>
      <c r="M9" s="6">
        <v>16170</v>
      </c>
      <c r="N9" s="6">
        <v>7</v>
      </c>
      <c r="O9" s="6">
        <v>22</v>
      </c>
      <c r="P9" s="6">
        <v>6270</v>
      </c>
    </row>
    <row r="10" s="1" customFormat="1" ht="24.95" customHeight="1" spans="1:16">
      <c r="A10" s="6" t="s">
        <v>18</v>
      </c>
      <c r="B10" s="7">
        <f t="shared" si="0"/>
        <v>118</v>
      </c>
      <c r="C10" s="7">
        <f t="shared" si="1"/>
        <v>243</v>
      </c>
      <c r="D10" s="6">
        <f t="shared" si="2"/>
        <v>45447</v>
      </c>
      <c r="E10" s="6">
        <v>56</v>
      </c>
      <c r="F10" s="6">
        <v>60</v>
      </c>
      <c r="G10" s="6">
        <v>11820</v>
      </c>
      <c r="H10" s="6">
        <v>10</v>
      </c>
      <c r="I10" s="6">
        <v>12</v>
      </c>
      <c r="J10" s="6">
        <v>2004</v>
      </c>
      <c r="K10" s="6">
        <v>38</v>
      </c>
      <c r="L10" s="6">
        <v>124</v>
      </c>
      <c r="M10" s="6">
        <v>18228</v>
      </c>
      <c r="N10" s="6">
        <v>14</v>
      </c>
      <c r="O10" s="6">
        <v>47</v>
      </c>
      <c r="P10" s="6">
        <v>13395</v>
      </c>
    </row>
    <row r="11" s="1" customFormat="1" ht="24.95" customHeight="1" spans="1:16">
      <c r="A11" s="6" t="s">
        <v>19</v>
      </c>
      <c r="B11" s="7">
        <f t="shared" si="0"/>
        <v>224</v>
      </c>
      <c r="C11" s="7">
        <f t="shared" si="1"/>
        <v>472</v>
      </c>
      <c r="D11" s="6">
        <f t="shared" si="2"/>
        <v>90916</v>
      </c>
      <c r="E11" s="6">
        <v>37</v>
      </c>
      <c r="F11" s="6">
        <v>49</v>
      </c>
      <c r="G11" s="6">
        <v>9653</v>
      </c>
      <c r="H11" s="6">
        <v>27</v>
      </c>
      <c r="I11" s="6">
        <v>64</v>
      </c>
      <c r="J11" s="6">
        <v>10688</v>
      </c>
      <c r="K11" s="6">
        <v>120</v>
      </c>
      <c r="L11" s="6">
        <v>230</v>
      </c>
      <c r="M11" s="6">
        <v>33810</v>
      </c>
      <c r="N11" s="6">
        <v>40</v>
      </c>
      <c r="O11" s="6">
        <v>129</v>
      </c>
      <c r="P11" s="6">
        <v>36765</v>
      </c>
    </row>
    <row r="12" s="1" customFormat="1" ht="24.95" customHeight="1" spans="1:16">
      <c r="A12" s="6" t="s">
        <v>20</v>
      </c>
      <c r="B12" s="7">
        <f t="shared" si="0"/>
        <v>152</v>
      </c>
      <c r="C12" s="7">
        <f t="shared" si="1"/>
        <v>230</v>
      </c>
      <c r="D12" s="6">
        <f t="shared" si="2"/>
        <v>46140</v>
      </c>
      <c r="E12" s="6">
        <v>24</v>
      </c>
      <c r="F12" s="6">
        <v>24</v>
      </c>
      <c r="G12" s="6">
        <v>4728</v>
      </c>
      <c r="H12" s="6">
        <v>31</v>
      </c>
      <c r="I12" s="6">
        <v>39</v>
      </c>
      <c r="J12" s="6">
        <v>6513</v>
      </c>
      <c r="K12" s="6">
        <v>71</v>
      </c>
      <c r="L12" s="6">
        <v>92</v>
      </c>
      <c r="M12" s="6">
        <v>13524</v>
      </c>
      <c r="N12" s="6">
        <v>26</v>
      </c>
      <c r="O12" s="6">
        <v>75</v>
      </c>
      <c r="P12" s="6">
        <v>21375</v>
      </c>
    </row>
    <row r="13" s="1" customFormat="1" ht="24.95" customHeight="1" spans="1:16">
      <c r="A13" s="6" t="s">
        <v>21</v>
      </c>
      <c r="B13" s="7">
        <f t="shared" si="0"/>
        <v>144</v>
      </c>
      <c r="C13" s="7">
        <f t="shared" si="1"/>
        <v>312</v>
      </c>
      <c r="D13" s="6">
        <f t="shared" si="2"/>
        <v>57886</v>
      </c>
      <c r="E13" s="6">
        <v>32</v>
      </c>
      <c r="F13" s="6">
        <v>67</v>
      </c>
      <c r="G13" s="6">
        <v>13199</v>
      </c>
      <c r="H13" s="6">
        <v>27</v>
      </c>
      <c r="I13" s="6">
        <v>61</v>
      </c>
      <c r="J13" s="6">
        <v>10187</v>
      </c>
      <c r="K13" s="6">
        <v>66</v>
      </c>
      <c r="L13" s="6">
        <v>130</v>
      </c>
      <c r="M13" s="6">
        <v>19110</v>
      </c>
      <c r="N13" s="6">
        <v>19</v>
      </c>
      <c r="O13" s="6">
        <v>54</v>
      </c>
      <c r="P13" s="6">
        <v>15390</v>
      </c>
    </row>
    <row r="14" s="1" customFormat="1" ht="24.95" customHeight="1" spans="1:16">
      <c r="A14" s="6" t="s">
        <v>22</v>
      </c>
      <c r="B14" s="7">
        <f t="shared" si="0"/>
        <v>170</v>
      </c>
      <c r="C14" s="7">
        <f t="shared" si="1"/>
        <v>421</v>
      </c>
      <c r="D14" s="6">
        <f t="shared" si="2"/>
        <v>87809</v>
      </c>
      <c r="E14" s="6">
        <v>67</v>
      </c>
      <c r="F14" s="6">
        <v>76</v>
      </c>
      <c r="G14" s="6">
        <v>14972</v>
      </c>
      <c r="H14" s="6">
        <v>61</v>
      </c>
      <c r="I14" s="6">
        <v>216</v>
      </c>
      <c r="J14" s="6">
        <v>36072</v>
      </c>
      <c r="K14" s="6">
        <v>0</v>
      </c>
      <c r="L14" s="6">
        <v>0</v>
      </c>
      <c r="M14" s="6">
        <v>0</v>
      </c>
      <c r="N14" s="6">
        <v>42</v>
      </c>
      <c r="O14" s="6">
        <v>129</v>
      </c>
      <c r="P14" s="6">
        <v>36765</v>
      </c>
    </row>
    <row r="15" s="1" customFormat="1" ht="24.95" customHeight="1" spans="1:16">
      <c r="A15" s="6" t="s">
        <v>23</v>
      </c>
      <c r="B15" s="7">
        <f t="shared" si="0"/>
        <v>70</v>
      </c>
      <c r="C15" s="7">
        <f t="shared" si="1"/>
        <v>122</v>
      </c>
      <c r="D15" s="6">
        <f t="shared" si="2"/>
        <v>22826</v>
      </c>
      <c r="E15" s="6">
        <v>24</v>
      </c>
      <c r="F15" s="6">
        <v>34</v>
      </c>
      <c r="G15" s="6">
        <v>6698</v>
      </c>
      <c r="H15" s="6">
        <v>36</v>
      </c>
      <c r="I15" s="6">
        <v>63</v>
      </c>
      <c r="J15" s="6">
        <v>10521</v>
      </c>
      <c r="K15" s="6">
        <v>4</v>
      </c>
      <c r="L15" s="6">
        <v>11</v>
      </c>
      <c r="M15" s="6">
        <v>1617</v>
      </c>
      <c r="N15" s="6">
        <v>6</v>
      </c>
      <c r="O15" s="6">
        <v>14</v>
      </c>
      <c r="P15" s="6">
        <v>3990</v>
      </c>
    </row>
    <row r="16" s="1" customFormat="1" ht="24.95" customHeight="1" spans="1:16">
      <c r="A16" s="6" t="s">
        <v>24</v>
      </c>
      <c r="B16" s="7">
        <f>SUM(B4:B15)</f>
        <v>2258</v>
      </c>
      <c r="C16" s="7">
        <f t="shared" ref="C16:P16" si="3">SUM(C4:C15)</f>
        <v>5059</v>
      </c>
      <c r="D16" s="7">
        <f t="shared" si="3"/>
        <v>924627</v>
      </c>
      <c r="E16" s="7">
        <f t="shared" si="3"/>
        <v>473</v>
      </c>
      <c r="F16" s="7">
        <f t="shared" si="3"/>
        <v>704</v>
      </c>
      <c r="G16" s="7">
        <f t="shared" si="3"/>
        <v>139279</v>
      </c>
      <c r="H16" s="7">
        <f t="shared" si="3"/>
        <v>448</v>
      </c>
      <c r="I16" s="7">
        <f t="shared" si="3"/>
        <v>933</v>
      </c>
      <c r="J16" s="7">
        <f t="shared" si="3"/>
        <v>155811</v>
      </c>
      <c r="K16" s="7">
        <f t="shared" si="3"/>
        <v>1039</v>
      </c>
      <c r="L16" s="7">
        <f t="shared" si="3"/>
        <v>2511</v>
      </c>
      <c r="M16" s="7">
        <f t="shared" si="3"/>
        <v>369167</v>
      </c>
      <c r="N16" s="7">
        <v>298</v>
      </c>
      <c r="O16" s="7">
        <v>911</v>
      </c>
      <c r="P16" s="7">
        <f t="shared" si="3"/>
        <v>260370</v>
      </c>
    </row>
    <row r="17" ht="21" customHeight="1" spans="1:16">
      <c r="A17" s="19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14.25" spans="1:16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A17:P17"/>
    <mergeCell ref="A18:P18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00" zoomScaleSheetLayoutView="100" workbookViewId="0">
      <selection activeCell="U7" sqref="U7"/>
    </sheetView>
  </sheetViews>
  <sheetFormatPr defaultColWidth="9" defaultRowHeight="13.5"/>
  <cols>
    <col min="2" max="2" width="7.375" customWidth="1"/>
    <col min="3" max="3" width="7.875" customWidth="1"/>
    <col min="6" max="6" width="7.5" customWidth="1"/>
    <col min="8" max="8" width="7.875" customWidth="1"/>
    <col min="9" max="9" width="7.375" customWidth="1"/>
    <col min="11" max="11" width="7.375" customWidth="1"/>
    <col min="12" max="12" width="8" customWidth="1"/>
    <col min="14" max="14" width="7.75" customWidth="1"/>
    <col min="15" max="15" width="6.875" customWidth="1"/>
  </cols>
  <sheetData>
    <row r="1" ht="48" customHeight="1" spans="1:16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95" customHeight="1" spans="1:16">
      <c r="A2" s="4" t="s">
        <v>1</v>
      </c>
      <c r="B2" s="4" t="s">
        <v>2</v>
      </c>
      <c r="C2" s="4" t="s">
        <v>3</v>
      </c>
      <c r="D2" s="5" t="s">
        <v>28</v>
      </c>
      <c r="E2" s="6" t="s">
        <v>29</v>
      </c>
      <c r="F2" s="6"/>
      <c r="G2" s="6"/>
      <c r="H2" s="7" t="s">
        <v>30</v>
      </c>
      <c r="I2" s="7"/>
      <c r="J2" s="7"/>
      <c r="K2" s="7" t="s">
        <v>31</v>
      </c>
      <c r="L2" s="7"/>
      <c r="M2" s="7"/>
      <c r="N2" s="7" t="s">
        <v>32</v>
      </c>
      <c r="O2" s="7"/>
      <c r="P2" s="7"/>
    </row>
    <row r="3" ht="24.95" customHeight="1" spans="1:16">
      <c r="A3" s="8"/>
      <c r="B3" s="8"/>
      <c r="C3" s="8"/>
      <c r="D3" s="9"/>
      <c r="E3" s="6" t="s">
        <v>9</v>
      </c>
      <c r="F3" s="6" t="s">
        <v>10</v>
      </c>
      <c r="G3" s="6" t="s">
        <v>33</v>
      </c>
      <c r="H3" s="6" t="s">
        <v>9</v>
      </c>
      <c r="I3" s="6" t="s">
        <v>10</v>
      </c>
      <c r="J3" s="6" t="s">
        <v>33</v>
      </c>
      <c r="K3" s="6" t="s">
        <v>9</v>
      </c>
      <c r="L3" s="6" t="s">
        <v>10</v>
      </c>
      <c r="M3" s="6" t="s">
        <v>33</v>
      </c>
      <c r="N3" s="6" t="s">
        <v>9</v>
      </c>
      <c r="O3" s="6" t="s">
        <v>10</v>
      </c>
      <c r="P3" s="6" t="s">
        <v>33</v>
      </c>
    </row>
    <row r="4" s="1" customFormat="1" ht="24.95" customHeight="1" spans="1:16">
      <c r="A4" s="6" t="s">
        <v>12</v>
      </c>
      <c r="B4" s="7">
        <f>E4+H4+K4+N4</f>
        <v>37</v>
      </c>
      <c r="C4" s="7">
        <f>F4+I4+L4+O4</f>
        <v>61</v>
      </c>
      <c r="D4" s="6">
        <f>G4+J4+M4+P4</f>
        <v>8357</v>
      </c>
      <c r="E4" s="6">
        <v>34</v>
      </c>
      <c r="F4" s="6">
        <v>58</v>
      </c>
      <c r="G4" s="6">
        <f>F4*137</f>
        <v>7946</v>
      </c>
      <c r="H4" s="6">
        <v>2</v>
      </c>
      <c r="I4" s="6">
        <v>2</v>
      </c>
      <c r="J4" s="6">
        <v>274</v>
      </c>
      <c r="K4" s="6">
        <v>1</v>
      </c>
      <c r="L4" s="6">
        <v>1</v>
      </c>
      <c r="M4" s="6">
        <v>137</v>
      </c>
      <c r="N4" s="6"/>
      <c r="O4" s="6"/>
      <c r="P4" s="6"/>
    </row>
    <row r="5" s="1" customFormat="1" ht="24.95" customHeight="1" spans="1:16">
      <c r="A5" s="6" t="s">
        <v>13</v>
      </c>
      <c r="B5" s="7">
        <f t="shared" ref="B5:B15" si="0">E5+H5+K5+N5</f>
        <v>66</v>
      </c>
      <c r="C5" s="7">
        <f t="shared" ref="C5:C15" si="1">F5+I5+L5+O5</f>
        <v>69</v>
      </c>
      <c r="D5" s="6">
        <f t="shared" ref="D5:D15" si="2">G5+J5+M5+P5</f>
        <v>9453</v>
      </c>
      <c r="E5" s="6">
        <v>1</v>
      </c>
      <c r="F5" s="6">
        <v>3</v>
      </c>
      <c r="G5" s="6">
        <v>411</v>
      </c>
      <c r="H5" s="6">
        <v>10</v>
      </c>
      <c r="I5" s="6">
        <v>10</v>
      </c>
      <c r="J5" s="6">
        <f>I5*137</f>
        <v>1370</v>
      </c>
      <c r="K5" s="6">
        <v>55</v>
      </c>
      <c r="L5" s="6">
        <v>56</v>
      </c>
      <c r="M5" s="6">
        <v>7672</v>
      </c>
      <c r="N5" s="6"/>
      <c r="O5" s="6"/>
      <c r="P5" s="6"/>
    </row>
    <row r="6" ht="24.95" customHeight="1" spans="1:16">
      <c r="A6" s="6" t="s">
        <v>14</v>
      </c>
      <c r="B6" s="7">
        <f t="shared" si="0"/>
        <v>18</v>
      </c>
      <c r="C6" s="7">
        <f t="shared" si="1"/>
        <v>20</v>
      </c>
      <c r="D6" s="6">
        <f t="shared" si="2"/>
        <v>2740</v>
      </c>
      <c r="E6" s="6">
        <v>1</v>
      </c>
      <c r="F6" s="6">
        <v>1</v>
      </c>
      <c r="G6" s="6">
        <v>137</v>
      </c>
      <c r="H6" s="6">
        <v>1</v>
      </c>
      <c r="I6" s="6">
        <v>2</v>
      </c>
      <c r="J6" s="6">
        <v>274</v>
      </c>
      <c r="K6" s="6"/>
      <c r="L6" s="6"/>
      <c r="M6" s="6"/>
      <c r="N6" s="6">
        <v>16</v>
      </c>
      <c r="O6" s="6">
        <v>17</v>
      </c>
      <c r="P6" s="6">
        <v>2329</v>
      </c>
    </row>
    <row r="7" ht="24.95" customHeight="1" spans="1:16">
      <c r="A7" s="6" t="s">
        <v>15</v>
      </c>
      <c r="B7" s="7">
        <f t="shared" si="0"/>
        <v>2</v>
      </c>
      <c r="C7" s="7">
        <f t="shared" si="1"/>
        <v>2</v>
      </c>
      <c r="D7" s="6">
        <f t="shared" si="2"/>
        <v>274</v>
      </c>
      <c r="E7" s="6"/>
      <c r="F7" s="6"/>
      <c r="G7" s="6"/>
      <c r="H7" s="6">
        <v>1</v>
      </c>
      <c r="I7" s="6">
        <v>1</v>
      </c>
      <c r="J7" s="6">
        <v>137</v>
      </c>
      <c r="K7" s="6"/>
      <c r="L7" s="6"/>
      <c r="M7" s="6"/>
      <c r="N7" s="6">
        <v>1</v>
      </c>
      <c r="O7" s="6">
        <v>1</v>
      </c>
      <c r="P7" s="6">
        <v>137</v>
      </c>
    </row>
    <row r="8" ht="24.95" customHeight="1" spans="1:16">
      <c r="A8" s="6" t="s">
        <v>16</v>
      </c>
      <c r="B8" s="7">
        <f t="shared" si="0"/>
        <v>0</v>
      </c>
      <c r="C8" s="7">
        <f t="shared" si="1"/>
        <v>0</v>
      </c>
      <c r="D8" s="6">
        <f t="shared" si="2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5" customHeight="1" spans="1:16">
      <c r="A9" s="6" t="s">
        <v>17</v>
      </c>
      <c r="B9" s="7">
        <f t="shared" si="0"/>
        <v>0</v>
      </c>
      <c r="C9" s="7">
        <f t="shared" si="1"/>
        <v>0</v>
      </c>
      <c r="D9" s="6">
        <f t="shared" si="2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2" customFormat="1" ht="24.95" customHeight="1" spans="1:16">
      <c r="A10" s="6" t="s">
        <v>18</v>
      </c>
      <c r="B10" s="7">
        <f t="shared" si="0"/>
        <v>8</v>
      </c>
      <c r="C10" s="7">
        <f t="shared" si="1"/>
        <v>10</v>
      </c>
      <c r="D10" s="6">
        <f t="shared" si="2"/>
        <v>1370</v>
      </c>
      <c r="E10" s="6"/>
      <c r="F10" s="6"/>
      <c r="G10" s="6"/>
      <c r="H10" s="6">
        <v>4</v>
      </c>
      <c r="I10" s="15">
        <v>5</v>
      </c>
      <c r="J10" s="6">
        <v>685</v>
      </c>
      <c r="K10" s="6"/>
      <c r="L10" s="6"/>
      <c r="M10" s="6"/>
      <c r="N10" s="6">
        <v>4</v>
      </c>
      <c r="O10" s="6">
        <v>5</v>
      </c>
      <c r="P10" s="6">
        <v>685</v>
      </c>
    </row>
    <row r="11" s="2" customFormat="1" ht="24.95" customHeight="1" spans="1:16">
      <c r="A11" s="6" t="s">
        <v>19</v>
      </c>
      <c r="B11" s="7">
        <f t="shared" si="0"/>
        <v>140</v>
      </c>
      <c r="C11" s="7">
        <f t="shared" si="1"/>
        <v>239</v>
      </c>
      <c r="D11" s="6">
        <f t="shared" si="2"/>
        <v>32743</v>
      </c>
      <c r="E11" s="6">
        <v>118</v>
      </c>
      <c r="F11" s="6">
        <v>214</v>
      </c>
      <c r="G11" s="6">
        <v>29318</v>
      </c>
      <c r="H11" s="6">
        <v>2</v>
      </c>
      <c r="I11" s="15">
        <v>3</v>
      </c>
      <c r="J11" s="6">
        <v>411</v>
      </c>
      <c r="K11" s="6">
        <v>20</v>
      </c>
      <c r="L11" s="6">
        <v>22</v>
      </c>
      <c r="M11" s="6">
        <v>3014</v>
      </c>
      <c r="N11" s="6"/>
      <c r="O11" s="6"/>
      <c r="P11" s="6"/>
    </row>
    <row r="12" ht="24.95" customHeight="1" spans="1:16">
      <c r="A12" s="6" t="s">
        <v>20</v>
      </c>
      <c r="B12" s="7">
        <f t="shared" si="0"/>
        <v>16</v>
      </c>
      <c r="C12" s="7">
        <f t="shared" si="1"/>
        <v>16</v>
      </c>
      <c r="D12" s="6">
        <f t="shared" si="2"/>
        <v>2192</v>
      </c>
      <c r="E12" s="6">
        <v>13</v>
      </c>
      <c r="F12" s="6">
        <v>13</v>
      </c>
      <c r="G12" s="6">
        <v>1781</v>
      </c>
      <c r="H12" s="6">
        <v>1</v>
      </c>
      <c r="I12" s="15">
        <v>1</v>
      </c>
      <c r="J12" s="6">
        <v>137</v>
      </c>
      <c r="K12" s="6">
        <v>2</v>
      </c>
      <c r="L12" s="6">
        <v>2</v>
      </c>
      <c r="M12" s="6">
        <v>274</v>
      </c>
      <c r="N12" s="6"/>
      <c r="O12" s="6"/>
      <c r="P12" s="6"/>
    </row>
    <row r="13" ht="24.95" customHeight="1" spans="1:16">
      <c r="A13" s="6" t="s">
        <v>21</v>
      </c>
      <c r="B13" s="7">
        <f t="shared" si="0"/>
        <v>6</v>
      </c>
      <c r="C13" s="7">
        <f t="shared" si="1"/>
        <v>11</v>
      </c>
      <c r="D13" s="6">
        <f t="shared" si="2"/>
        <v>1507</v>
      </c>
      <c r="E13" s="6">
        <v>5</v>
      </c>
      <c r="F13" s="6">
        <v>10</v>
      </c>
      <c r="G13" s="6">
        <v>1370</v>
      </c>
      <c r="H13" s="6"/>
      <c r="I13" s="6"/>
      <c r="J13" s="6"/>
      <c r="K13" s="6">
        <v>1</v>
      </c>
      <c r="L13" s="6">
        <v>1</v>
      </c>
      <c r="M13" s="6">
        <v>137</v>
      </c>
      <c r="N13" s="6"/>
      <c r="O13" s="6"/>
      <c r="P13" s="6"/>
    </row>
    <row r="14" ht="24.95" customHeight="1" spans="1:16">
      <c r="A14" s="6" t="s">
        <v>22</v>
      </c>
      <c r="B14" s="7">
        <f t="shared" si="0"/>
        <v>5</v>
      </c>
      <c r="C14" s="7">
        <f t="shared" si="1"/>
        <v>8</v>
      </c>
      <c r="D14" s="6">
        <f t="shared" si="2"/>
        <v>1096</v>
      </c>
      <c r="E14" s="6"/>
      <c r="F14" s="6"/>
      <c r="G14" s="6"/>
      <c r="H14" s="6"/>
      <c r="I14" s="6"/>
      <c r="J14" s="6"/>
      <c r="K14" s="6"/>
      <c r="L14" s="6"/>
      <c r="M14" s="6">
        <v>0</v>
      </c>
      <c r="N14" s="6">
        <v>5</v>
      </c>
      <c r="O14" s="6">
        <v>8</v>
      </c>
      <c r="P14" s="6">
        <v>1096</v>
      </c>
    </row>
    <row r="15" ht="24.95" customHeight="1" spans="1:16">
      <c r="A15" s="6" t="s">
        <v>23</v>
      </c>
      <c r="B15" s="7">
        <f t="shared" si="0"/>
        <v>2</v>
      </c>
      <c r="C15" s="7">
        <f t="shared" si="1"/>
        <v>8</v>
      </c>
      <c r="D15" s="6">
        <f t="shared" si="2"/>
        <v>1096</v>
      </c>
      <c r="E15" s="6">
        <v>1</v>
      </c>
      <c r="F15" s="6">
        <v>3</v>
      </c>
      <c r="G15" s="6">
        <v>411</v>
      </c>
      <c r="H15" s="6"/>
      <c r="I15" s="6"/>
      <c r="J15" s="6"/>
      <c r="K15" s="6"/>
      <c r="L15" s="6"/>
      <c r="M15" s="6">
        <v>0</v>
      </c>
      <c r="N15" s="6">
        <v>1</v>
      </c>
      <c r="O15" s="6">
        <v>5</v>
      </c>
      <c r="P15" s="6">
        <v>685</v>
      </c>
    </row>
    <row r="16" ht="24.95" customHeight="1" spans="1:16">
      <c r="A16" s="6" t="s">
        <v>24</v>
      </c>
      <c r="B16" s="10">
        <f>SUM(B4:B15)</f>
        <v>300</v>
      </c>
      <c r="C16" s="10">
        <f t="shared" ref="C16:P16" si="3">SUM(C4:C15)</f>
        <v>444</v>
      </c>
      <c r="D16" s="10">
        <f t="shared" si="3"/>
        <v>60828</v>
      </c>
      <c r="E16" s="10">
        <f t="shared" si="3"/>
        <v>173</v>
      </c>
      <c r="F16" s="10">
        <f t="shared" si="3"/>
        <v>302</v>
      </c>
      <c r="G16" s="10">
        <f t="shared" si="3"/>
        <v>41374</v>
      </c>
      <c r="H16" s="10">
        <f t="shared" si="3"/>
        <v>21</v>
      </c>
      <c r="I16" s="10">
        <f t="shared" si="3"/>
        <v>24</v>
      </c>
      <c r="J16" s="10">
        <f t="shared" si="3"/>
        <v>3288</v>
      </c>
      <c r="K16" s="10">
        <f t="shared" si="3"/>
        <v>79</v>
      </c>
      <c r="L16" s="10">
        <f t="shared" si="3"/>
        <v>82</v>
      </c>
      <c r="M16" s="10">
        <f t="shared" si="3"/>
        <v>11234</v>
      </c>
      <c r="N16" s="10">
        <f t="shared" si="3"/>
        <v>27</v>
      </c>
      <c r="O16" s="10">
        <f t="shared" si="3"/>
        <v>36</v>
      </c>
      <c r="P16" s="10">
        <f t="shared" si="3"/>
        <v>4932</v>
      </c>
    </row>
    <row r="17" ht="24.95" customHeight="1" spans="1:16">
      <c r="A17" s="11" t="s">
        <v>34</v>
      </c>
      <c r="B17" s="12"/>
      <c r="C17" s="13" t="s">
        <v>35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24.95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4"/>
      <c r="P18" s="14"/>
    </row>
  </sheetData>
  <mergeCells count="11">
    <mergeCell ref="A1:P1"/>
    <mergeCell ref="E2:G2"/>
    <mergeCell ref="H2:J2"/>
    <mergeCell ref="K2:M2"/>
    <mergeCell ref="N2:P2"/>
    <mergeCell ref="C17:P17"/>
    <mergeCell ref="A18:P18"/>
    <mergeCell ref="A2:A3"/>
    <mergeCell ref="B2:B3"/>
    <mergeCell ref="C2:C3"/>
    <mergeCell ref="D2:D3"/>
  </mergeCells>
  <pageMargins left="0.75" right="0.75" top="0.5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6月低保</vt:lpstr>
      <vt:lpstr>6月特殊人群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2018-02-07T04:24:00Z</dcterms:created>
  <cp:lastPrinted>2018-08-09T03:17:00Z</cp:lastPrinted>
  <dcterms:modified xsi:type="dcterms:W3CDTF">2018-12-26T04:55:12Z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